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开票信息" sheetId="8" r:id="rId1"/>
    <sheet name="付款审批单" sheetId="1" r:id="rId2"/>
    <sheet name="差旅费报销单" sheetId="2" r:id="rId3"/>
    <sheet name="借款单" sheetId="4" r:id="rId4"/>
    <sheet name="材料使用分配明细表" sheetId="9" r:id="rId5"/>
    <sheet name="粘贴单" sheetId="3" r:id="rId6"/>
  </sheets>
  <definedNames>
    <definedName name="_xlnm.Print_Area" localSheetId="1">付款审批单!$A$1:$K$9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<sst xmlns="http://schemas.openxmlformats.org/spreadsheetml/2006/main" count="118" uniqueCount="109">
  <si>
    <t>学院开票信息：    </t>
  </si>
  <si>
    <r>
      <rPr>
        <sz val="11"/>
        <color theme="1"/>
        <rFont val="宋体"/>
        <charset val="134"/>
        <scheme val="minor"/>
      </rPr>
      <t>增值税</t>
    </r>
    <r>
      <rPr>
        <b/>
        <sz val="11"/>
        <color theme="1"/>
        <rFont val="宋体"/>
        <charset val="134"/>
        <scheme val="minor"/>
      </rPr>
      <t>普通</t>
    </r>
    <r>
      <rPr>
        <sz val="11"/>
        <color theme="1"/>
        <rFont val="宋体"/>
        <charset val="134"/>
        <scheme val="minor"/>
      </rPr>
      <t>发票</t>
    </r>
  </si>
  <si>
    <t>单位名称：</t>
  </si>
  <si>
    <t>天津石油职业技术学院</t>
  </si>
  <si>
    <t>税号：</t>
  </si>
  <si>
    <t>12120000401306019B</t>
  </si>
  <si>
    <t>开户行：</t>
  </si>
  <si>
    <t>天津静海农行团泊新城支行</t>
  </si>
  <si>
    <t>帐号：</t>
  </si>
  <si>
    <t>02-074601040000271</t>
  </si>
  <si>
    <t>农行团泊新城支行行号：</t>
  </si>
  <si>
    <t>103110007465</t>
  </si>
  <si>
    <t>地址：</t>
  </si>
  <si>
    <t>天津市静海区团泊洼</t>
  </si>
  <si>
    <t>电话：</t>
  </si>
  <si>
    <t>留自己办公电话</t>
  </si>
  <si>
    <t>付   款   审   批   单</t>
  </si>
  <si>
    <t xml:space="preserve"> 年     月    日</t>
  </si>
  <si>
    <t>收款单位名称：</t>
  </si>
  <si>
    <t>开 户 银 行</t>
  </si>
  <si>
    <t>开户银行地址</t>
  </si>
  <si>
    <t>开户银行帐号</t>
  </si>
  <si>
    <t>开户银行行号</t>
  </si>
  <si>
    <t>付 款 事 由</t>
  </si>
  <si>
    <t>付款方式</t>
  </si>
  <si>
    <t>单据金额（元，小写）</t>
  </si>
  <si>
    <t>大写：</t>
  </si>
  <si>
    <t>实报金额（元，小写）</t>
  </si>
  <si>
    <t>备    注</t>
  </si>
  <si>
    <t>附件张数：</t>
  </si>
  <si>
    <t xml:space="preserve">   院长：</t>
  </si>
  <si>
    <t>财务院长：</t>
  </si>
  <si>
    <t>主管院长：</t>
  </si>
  <si>
    <t>财务负责人：</t>
  </si>
  <si>
    <t>单位负责人：</t>
  </si>
  <si>
    <t>经办人：</t>
  </si>
  <si>
    <t xml:space="preserve">                  差 旅 费 报 销 单</t>
  </si>
  <si>
    <t>单位</t>
  </si>
  <si>
    <t>姓名</t>
  </si>
  <si>
    <t>职级</t>
  </si>
  <si>
    <r>
      <rPr>
        <sz val="11"/>
        <color theme="1"/>
        <rFont val="宋体"/>
        <charset val="134"/>
        <scheme val="minor"/>
      </rPr>
      <t xml:space="preserve">                                         报销日期：20</t>
    </r>
    <r>
      <rPr>
        <sz val="11"/>
        <color theme="1"/>
        <rFont val="宋体"/>
        <charset val="134"/>
        <scheme val="minor"/>
      </rPr>
      <t>24</t>
    </r>
    <r>
      <rPr>
        <sz val="11"/>
        <color theme="1"/>
        <rFont val="宋体"/>
        <charset val="134"/>
        <scheme val="minor"/>
      </rPr>
      <t>年  月   日</t>
    </r>
  </si>
  <si>
    <t>出差事由</t>
  </si>
  <si>
    <t>出差地点</t>
  </si>
  <si>
    <t>附件张数总计      张</t>
  </si>
  <si>
    <t>乘坐交通工具</t>
  </si>
  <si>
    <t>起   程</t>
  </si>
  <si>
    <t>到   达</t>
  </si>
  <si>
    <t>接待用
餐天数</t>
  </si>
  <si>
    <t>出差天数</t>
  </si>
  <si>
    <t>伙食补助</t>
  </si>
  <si>
    <t>交通费</t>
  </si>
  <si>
    <t>住宿费</t>
  </si>
  <si>
    <t>培训费
（会议费）</t>
  </si>
  <si>
    <t>其他费用</t>
  </si>
  <si>
    <t>合计</t>
  </si>
  <si>
    <t>月 日</t>
  </si>
  <si>
    <t>地 名</t>
  </si>
  <si>
    <t>标准</t>
  </si>
  <si>
    <t>金额</t>
  </si>
  <si>
    <t>火车（硬座）</t>
  </si>
  <si>
    <t>小计</t>
  </si>
  <si>
    <t>报销总金额：</t>
  </si>
  <si>
    <t>冲销备用金：</t>
  </si>
  <si>
    <t>实付金额：</t>
  </si>
  <si>
    <t>元</t>
  </si>
  <si>
    <t>学院主管领导：</t>
  </si>
  <si>
    <t>财务审核：</t>
  </si>
  <si>
    <t>部门负责人：</t>
  </si>
  <si>
    <t>报销人：</t>
  </si>
  <si>
    <t>注：一人一单，一事一单，不能填写多人。</t>
  </si>
  <si>
    <t>伙食补助＝伙食补助标准*（出差天数－接待用餐天数）</t>
  </si>
  <si>
    <t>所有费用标准按照《差旅费管理办法》规定的标准执行。</t>
  </si>
  <si>
    <t>借    款   单</t>
  </si>
  <si>
    <t xml:space="preserve">    年    月     日</t>
  </si>
  <si>
    <t>借款人：</t>
  </si>
  <si>
    <t>工作单位：</t>
  </si>
  <si>
    <t>借款金额：</t>
  </si>
  <si>
    <t>小写：</t>
  </si>
  <si>
    <t>借款用途：</t>
  </si>
  <si>
    <t>付款方式：</t>
  </si>
  <si>
    <t>电汇</t>
  </si>
  <si>
    <t>收款单位全称：</t>
  </si>
  <si>
    <t>开户银行：</t>
  </si>
  <si>
    <t>收款单位账号：</t>
  </si>
  <si>
    <t>开户行行号：</t>
  </si>
  <si>
    <t>备     注：</t>
  </si>
  <si>
    <t>材料使用分配明细表</t>
  </si>
  <si>
    <t>使用部门（盖章）</t>
  </si>
  <si>
    <t xml:space="preserve">       年    月     日</t>
  </si>
  <si>
    <t>物料</t>
  </si>
  <si>
    <t>单  位</t>
  </si>
  <si>
    <t>数  量</t>
  </si>
  <si>
    <t>单  价</t>
  </si>
  <si>
    <t>金  额</t>
  </si>
  <si>
    <t>领料人</t>
  </si>
  <si>
    <t>合   计</t>
  </si>
  <si>
    <t>验收人：</t>
  </si>
  <si>
    <t>采购人：</t>
  </si>
  <si>
    <t>院   长
（70000元以上）</t>
  </si>
  <si>
    <t>财 务 主 管 领 导
（50000元-70000元）</t>
  </si>
  <si>
    <t>主   管   领   导
（10000元-50000元）</t>
  </si>
  <si>
    <t>部 门 领 导 审 批
（0元-10000元）</t>
  </si>
  <si>
    <t>装</t>
  </si>
  <si>
    <t>订</t>
  </si>
  <si>
    <t>线</t>
  </si>
  <si>
    <t>粘  贴  单</t>
  </si>
  <si>
    <t>附件张数</t>
  </si>
  <si>
    <t>金额合计</t>
  </si>
  <si>
    <t>报 销 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</si>
</sst>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_-* #,##0.00_-;\-* #,##0.00_-;_-* &quot;-&quot;??_-;_-@_-"/>
    <numFmt numFmtId="178" formatCode="\¥#,##0.00;\¥\-#,##0.00"/>
    <numFmt numFmtId="179" formatCode="#,##0.00_ "/>
    <numFmt numFmtId="180" formatCode="0.00_ "/>
    <numFmt numFmtId="181" formatCode="\¥#,##0.00;[Red]\¥#,##0.00"/>
    <numFmt numFmtId="182" formatCode="[DBNum2][$RMB]General;[Red][DBNum2][$RMB]General"/>
  </numFmts>
  <fonts count="40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8"/>
      <name val="仿宋_GB2312"/>
      <charset val="134"/>
    </font>
    <font>
      <b/>
      <sz val="11"/>
      <name val="仿宋_GB2312"/>
      <charset val="134"/>
    </font>
    <font>
      <b/>
      <sz val="12"/>
      <name val="黑体"/>
      <charset val="134"/>
    </font>
    <font>
      <sz val="11"/>
      <name val="仿宋_GB2312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8"/>
      <color indexed="8"/>
      <name val="黑体"/>
      <charset val="134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6" applyNumberFormat="0" applyAlignment="0" applyProtection="0">
      <alignment vertical="center"/>
    </xf>
    <xf numFmtId="0" fontId="30" fillId="4" borderId="27" applyNumberFormat="0" applyAlignment="0" applyProtection="0">
      <alignment vertical="center"/>
    </xf>
    <xf numFmtId="0" fontId="31" fillId="4" borderId="26" applyNumberFormat="0" applyAlignment="0" applyProtection="0">
      <alignment vertical="center"/>
    </xf>
    <xf numFmtId="0" fontId="32" fillId="5" borderId="28" applyNumberFormat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49" applyFont="1">
      <alignment vertical="center"/>
    </xf>
    <xf numFmtId="0" fontId="0" fillId="0" borderId="0" xfId="49" applyFont="1" applyBorder="1">
      <alignment vertical="center"/>
    </xf>
    <xf numFmtId="0" fontId="1" fillId="0" borderId="0" xfId="49" applyFont="1" applyBorder="1" applyAlignment="1">
      <alignment horizontal="center"/>
    </xf>
    <xf numFmtId="0" fontId="0" fillId="0" borderId="1" xfId="49" applyFont="1" applyBorder="1">
      <alignment vertical="center"/>
    </xf>
    <xf numFmtId="0" fontId="2" fillId="0" borderId="2" xfId="49" applyFont="1" applyBorder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4" fillId="0" borderId="0" xfId="49" applyFont="1" applyBorder="1" applyAlignment="1">
      <alignment horizontal="center" vertical="center"/>
    </xf>
    <xf numFmtId="0" fontId="5" fillId="0" borderId="0" xfId="49" applyFont="1" applyBorder="1" applyAlignment="1">
      <alignment horizontal="left"/>
    </xf>
    <xf numFmtId="0" fontId="0" fillId="0" borderId="1" xfId="49" applyFont="1" applyBorder="1" applyAlignment="1">
      <alignment vertical="center"/>
    </xf>
    <xf numFmtId="0" fontId="0" fillId="0" borderId="0" xfId="49" applyFont="1" applyBorder="1" applyAlignment="1">
      <alignment vertical="center"/>
    </xf>
    <xf numFmtId="0" fontId="0" fillId="0" borderId="0" xfId="49" applyFont="1" applyBorder="1" applyAlignment="1">
      <alignment vertical="center" wrapText="1"/>
    </xf>
    <xf numFmtId="0" fontId="6" fillId="0" borderId="0" xfId="49" applyFont="1" applyBorder="1" applyAlignment="1">
      <alignment horizontal="left"/>
    </xf>
    <xf numFmtId="0" fontId="0" fillId="0" borderId="0" xfId="49" applyFont="1" applyBorder="1" applyAlignment="1">
      <alignment horizontal="center" vertical="center"/>
    </xf>
    <xf numFmtId="0" fontId="7" fillId="0" borderId="0" xfId="49" applyFont="1" applyBorder="1" applyAlignment="1" applyProtection="1">
      <alignment horizontal="left" wrapText="1"/>
    </xf>
    <xf numFmtId="0" fontId="7" fillId="0" borderId="0" xfId="49" applyFont="1" applyBorder="1" applyAlignment="1" applyProtection="1">
      <alignment horizontal="left" vertical="center" wrapText="1"/>
    </xf>
    <xf numFmtId="0" fontId="7" fillId="0" borderId="0" xfId="49" applyFont="1" applyBorder="1" applyAlignment="1" applyProtection="1">
      <alignment horizontal="left" vertical="center" wrapText="1" shrinkToFit="1"/>
    </xf>
    <xf numFmtId="0" fontId="0" fillId="0" borderId="0" xfId="49" applyFont="1" applyAlignment="1">
      <alignment horizontal="center" vertical="center"/>
    </xf>
    <xf numFmtId="0" fontId="0" fillId="0" borderId="2" xfId="49" applyFont="1" applyBorder="1">
      <alignment vertical="center"/>
    </xf>
    <xf numFmtId="0" fontId="4" fillId="0" borderId="0" xfId="49" applyFont="1" applyBorder="1" applyAlignment="1">
      <alignment vertical="center"/>
    </xf>
    <xf numFmtId="0" fontId="7" fillId="0" borderId="0" xfId="49" applyFont="1" applyBorder="1" applyAlignment="1" applyProtection="1">
      <alignment horizontal="left" vertical="top" wrapText="1"/>
    </xf>
    <xf numFmtId="0" fontId="7" fillId="0" borderId="0" xfId="49" applyFont="1" applyBorder="1" applyAlignment="1">
      <alignment vertical="top" wrapText="1"/>
    </xf>
    <xf numFmtId="0" fontId="8" fillId="0" borderId="1" xfId="49" applyFont="1" applyBorder="1" applyAlignment="1">
      <alignment vertical="center"/>
    </xf>
    <xf numFmtId="0" fontId="8" fillId="0" borderId="0" xfId="49" applyFont="1" applyBorder="1">
      <alignment vertical="center"/>
    </xf>
    <xf numFmtId="0" fontId="1" fillId="0" borderId="0" xfId="49" applyFont="1" applyBorder="1" applyAlignment="1">
      <alignment horizontal="center" vertical="center" wrapText="1"/>
    </xf>
    <xf numFmtId="0" fontId="9" fillId="0" borderId="0" xfId="49" applyFont="1" applyBorder="1" applyAlignment="1">
      <alignment horizontal="center" vertical="center"/>
    </xf>
    <xf numFmtId="0" fontId="10" fillId="0" borderId="3" xfId="49" applyFont="1" applyBorder="1" applyAlignment="1">
      <alignment horizontal="center" vertical="center" wrapText="1"/>
    </xf>
    <xf numFmtId="0" fontId="0" fillId="0" borderId="3" xfId="49" applyFont="1" applyBorder="1">
      <alignment vertical="center"/>
    </xf>
    <xf numFmtId="0" fontId="11" fillId="0" borderId="3" xfId="49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176" fontId="13" fillId="0" borderId="4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77" fontId="13" fillId="0" borderId="7" xfId="1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177" fontId="13" fillId="0" borderId="3" xfId="1" applyNumberFormat="1" applyFont="1" applyBorder="1" applyAlignment="1">
      <alignment horizontal="center"/>
    </xf>
    <xf numFmtId="177" fontId="13" fillId="0" borderId="3" xfId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4" fontId="13" fillId="0" borderId="9" xfId="0" applyNumberFormat="1" applyFont="1" applyBorder="1" applyAlignment="1">
      <alignment horizontal="left"/>
    </xf>
    <xf numFmtId="4" fontId="13" fillId="0" borderId="10" xfId="0" applyNumberFormat="1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/>
    <xf numFmtId="0" fontId="13" fillId="0" borderId="14" xfId="0" applyFont="1" applyBorder="1" applyAlignment="1"/>
    <xf numFmtId="177" fontId="13" fillId="0" borderId="14" xfId="1" applyNumberFormat="1" applyFont="1" applyBorder="1" applyAlignment="1"/>
    <xf numFmtId="0" fontId="13" fillId="0" borderId="15" xfId="0" applyFont="1" applyBorder="1" applyAlignment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/>
    <xf numFmtId="177" fontId="13" fillId="0" borderId="16" xfId="1" applyNumberFormat="1" applyFont="1" applyBorder="1" applyAlignment="1"/>
    <xf numFmtId="0" fontId="13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7" fontId="13" fillId="0" borderId="17" xfId="1" applyNumberFormat="1" applyFont="1" applyBorder="1" applyAlignment="1">
      <alignment horizontal="center" vertical="center"/>
    </xf>
    <xf numFmtId="177" fontId="13" fillId="0" borderId="6" xfId="1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77" fontId="13" fillId="0" borderId="19" xfId="1" applyNumberFormat="1" applyFont="1" applyFill="1" applyBorder="1" applyAlignment="1">
      <alignment horizontal="center" vertical="center" wrapText="1"/>
    </xf>
    <xf numFmtId="177" fontId="13" fillId="0" borderId="10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 wrapText="1"/>
    </xf>
    <xf numFmtId="177" fontId="13" fillId="0" borderId="13" xfId="1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1" fontId="16" fillId="0" borderId="2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78" fontId="16" fillId="0" borderId="3" xfId="0" applyNumberFormat="1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1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/>
    </xf>
    <xf numFmtId="49" fontId="16" fillId="0" borderId="19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22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179" fontId="19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0" xfId="0" applyFont="1">
      <alignment vertical="center"/>
    </xf>
    <xf numFmtId="0" fontId="14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" xfId="0" applyBorder="1">
      <alignment vertical="center"/>
    </xf>
    <xf numFmtId="180" fontId="0" fillId="0" borderId="3" xfId="0" applyNumberFormat="1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2" xfId="0" applyBorder="1" applyAlignment="1">
      <alignment horizontal="center" vertical="center" textRotation="255"/>
    </xf>
    <xf numFmtId="14" fontId="0" fillId="0" borderId="0" xfId="0" applyNumberFormat="1">
      <alignment vertical="center"/>
    </xf>
    <xf numFmtId="0" fontId="17" fillId="0" borderId="21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81" fontId="17" fillId="0" borderId="19" xfId="0" applyNumberFormat="1" applyFont="1" applyBorder="1" applyAlignment="1">
      <alignment horizontal="right" vertical="center"/>
    </xf>
    <xf numFmtId="181" fontId="17" fillId="0" borderId="10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182" fontId="17" fillId="0" borderId="19" xfId="0" applyNumberFormat="1" applyFont="1" applyBorder="1" applyAlignment="1">
      <alignment horizontal="left" vertical="center"/>
    </xf>
    <xf numFmtId="182" fontId="17" fillId="0" borderId="22" xfId="0" applyNumberFormat="1" applyFont="1" applyBorder="1" applyAlignment="1">
      <alignment horizontal="left" vertical="center"/>
    </xf>
    <xf numFmtId="182" fontId="17" fillId="0" borderId="10" xfId="0" applyNumberFormat="1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17" fillId="0" borderId="0" xfId="0" applyFont="1" applyAlignment="1">
      <alignment horizontal="left" vertical="center"/>
    </xf>
    <xf numFmtId="49" fontId="17" fillId="0" borderId="19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179" fontId="17" fillId="0" borderId="19" xfId="0" applyNumberFormat="1" applyFont="1" applyBorder="1" applyAlignment="1">
      <alignment horizontal="center" vertical="center"/>
    </xf>
    <xf numFmtId="179" fontId="17" fillId="0" borderId="10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3" xfId="0" applyFont="1" applyBorder="1">
      <alignment vertical="center"/>
    </xf>
    <xf numFmtId="49" fontId="16" fillId="0" borderId="3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凭证附件粘贴纸(自行打印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B16" sqref="B16"/>
    </sheetView>
  </sheetViews>
  <sheetFormatPr defaultColWidth="9" defaultRowHeight="13.5" outlineLevelRow="7" outlineLevelCol="1"/>
  <cols>
    <col min="1" max="1" width="28" customWidth="1"/>
    <col min="2" max="2" width="34.875" customWidth="1"/>
    <col min="4" max="4" width="11" customWidth="1"/>
    <col min="6" max="6" width="13" customWidth="1"/>
    <col min="7" max="7" width="13.625" customWidth="1"/>
    <col min="8" max="8" width="15.125" customWidth="1"/>
    <col min="11" max="11" width="15" customWidth="1"/>
  </cols>
  <sheetData>
    <row r="1" ht="39.75" customHeight="1" spans="1:2">
      <c r="A1" s="150" t="s">
        <v>0</v>
      </c>
      <c r="B1" s="151" t="s">
        <v>1</v>
      </c>
    </row>
    <row r="2" s="149" customFormat="1" ht="18.75" spans="1:2">
      <c r="A2" s="152" t="s">
        <v>2</v>
      </c>
      <c r="B2" s="152" t="s">
        <v>3</v>
      </c>
    </row>
    <row r="3" s="149" customFormat="1" ht="18.75" spans="1:2">
      <c r="A3" s="152" t="s">
        <v>4</v>
      </c>
      <c r="B3" s="152" t="s">
        <v>5</v>
      </c>
    </row>
    <row r="4" s="149" customFormat="1" ht="18.75" spans="1:2">
      <c r="A4" s="152" t="s">
        <v>6</v>
      </c>
      <c r="B4" s="152" t="s">
        <v>7</v>
      </c>
    </row>
    <row r="5" s="149" customFormat="1" ht="18.75" spans="1:2">
      <c r="A5" s="152" t="s">
        <v>8</v>
      </c>
      <c r="B5" s="152" t="s">
        <v>9</v>
      </c>
    </row>
    <row r="6" s="149" customFormat="1" ht="18.75" spans="1:2">
      <c r="A6" s="152" t="s">
        <v>10</v>
      </c>
      <c r="B6" s="153" t="s">
        <v>11</v>
      </c>
    </row>
    <row r="7" s="149" customFormat="1" ht="18.75" spans="1:2">
      <c r="A7" s="152" t="s">
        <v>12</v>
      </c>
      <c r="B7" s="152" t="s">
        <v>13</v>
      </c>
    </row>
    <row r="8" s="149" customFormat="1" ht="18.75" spans="1:2">
      <c r="A8" s="152" t="s">
        <v>14</v>
      </c>
      <c r="B8" s="152" t="s">
        <v>15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0"/>
  <sheetViews>
    <sheetView workbookViewId="0">
      <selection activeCell="D14" sqref="D14"/>
    </sheetView>
  </sheetViews>
  <sheetFormatPr defaultColWidth="9" defaultRowHeight="13.5"/>
  <cols>
    <col min="1" max="1" width="25" customWidth="1"/>
    <col min="2" max="2" width="11" customWidth="1"/>
    <col min="4" max="4" width="11" customWidth="1"/>
    <col min="6" max="6" width="13" customWidth="1"/>
    <col min="7" max="7" width="13.625" customWidth="1"/>
    <col min="8" max="8" width="15.125" customWidth="1"/>
    <col min="11" max="11" width="15" customWidth="1"/>
  </cols>
  <sheetData>
    <row r="1" ht="31.5" customHeight="1" spans="1:11">
      <c r="A1" s="76" t="s">
        <v>16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36" customHeight="1" spans="1:11">
      <c r="A2" s="131" t="s">
        <v>17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ht="50.1" customHeight="1" spans="1:11">
      <c r="A3" s="81" t="s">
        <v>18</v>
      </c>
      <c r="B3" s="81"/>
      <c r="C3" s="81"/>
      <c r="D3" s="81"/>
      <c r="E3" s="81"/>
      <c r="F3" s="81"/>
      <c r="G3" s="81" t="s">
        <v>19</v>
      </c>
      <c r="H3" s="81"/>
      <c r="I3" s="133"/>
      <c r="J3" s="134"/>
      <c r="K3" s="141"/>
    </row>
    <row r="4" ht="50.1" customHeight="1" spans="1:11">
      <c r="A4" s="81"/>
      <c r="B4" s="81"/>
      <c r="C4" s="81"/>
      <c r="D4" s="81"/>
      <c r="E4" s="81"/>
      <c r="F4" s="81"/>
      <c r="G4" s="81" t="s">
        <v>20</v>
      </c>
      <c r="H4" s="81"/>
      <c r="I4" s="133"/>
      <c r="J4" s="134"/>
      <c r="K4" s="141"/>
    </row>
    <row r="5" ht="50.1" customHeight="1" spans="1:11">
      <c r="A5" s="81" t="s">
        <v>21</v>
      </c>
      <c r="B5" s="132"/>
      <c r="C5" s="132"/>
      <c r="D5" s="132"/>
      <c r="E5" s="132"/>
      <c r="F5" s="132"/>
      <c r="G5" s="81" t="s">
        <v>22</v>
      </c>
      <c r="H5" s="81"/>
      <c r="I5" s="144"/>
      <c r="J5" s="145"/>
      <c r="K5" s="146"/>
    </row>
    <row r="6" ht="50.1" customHeight="1" spans="1:11">
      <c r="A6" s="81" t="s">
        <v>23</v>
      </c>
      <c r="B6" s="133"/>
      <c r="C6" s="134"/>
      <c r="D6" s="134"/>
      <c r="E6" s="134"/>
      <c r="F6" s="134"/>
      <c r="G6" s="81" t="s">
        <v>24</v>
      </c>
      <c r="H6" s="81"/>
      <c r="I6" s="134"/>
      <c r="J6" s="134"/>
      <c r="K6" s="141"/>
    </row>
    <row r="7" ht="50.1" customHeight="1" spans="1:11">
      <c r="A7" s="81" t="s">
        <v>25</v>
      </c>
      <c r="B7" s="135">
        <v>1</v>
      </c>
      <c r="C7" s="136"/>
      <c r="D7" s="137" t="s">
        <v>26</v>
      </c>
      <c r="E7" s="138" t="str">
        <f>IF(ISERROR(FIND(".",B7)),NUMBERSTRING(INT(B7),2)&amp;"元整",IF(ISERROR(NUMBERSTRING(MID(B7,FIND(".",B7)+2,1),2)),NUMBERSTRING(INT(B7),2)&amp;"元"&amp;NUMBERSTRING(MID(B7,FIND(".",B7)+1,1),2)&amp;"角整",NUMBERSTRING(INT(B7),2)&amp;"元"&amp;NUMBERSTRING(MID(B7,FIND(".",B7)+1,1),2)&amp;"角"&amp;NUMBERSTRING(MID(B7,FIND(".",B7)+2,1),2)&amp;"分"))</f>
        <v>壹元整</v>
      </c>
      <c r="F7" s="139"/>
      <c r="G7" s="140"/>
      <c r="H7" s="133" t="s">
        <v>27</v>
      </c>
      <c r="I7" s="141"/>
      <c r="J7" s="147"/>
      <c r="K7" s="148"/>
    </row>
    <row r="8" ht="75.75" customHeight="1" spans="1:11">
      <c r="A8" s="81" t="s">
        <v>28</v>
      </c>
      <c r="B8" s="133"/>
      <c r="C8" s="134"/>
      <c r="D8" s="134"/>
      <c r="E8" s="134"/>
      <c r="F8" s="134"/>
      <c r="G8" s="141"/>
      <c r="H8" s="142" t="s">
        <v>29</v>
      </c>
      <c r="I8" s="133"/>
      <c r="J8" s="134"/>
      <c r="K8" s="141"/>
    </row>
    <row r="9" ht="36" customHeight="1" spans="1:11">
      <c r="A9" s="143" t="s">
        <v>30</v>
      </c>
      <c r="B9" s="102" t="s">
        <v>31</v>
      </c>
      <c r="C9" s="102"/>
      <c r="D9" s="102" t="s">
        <v>32</v>
      </c>
      <c r="E9" s="102"/>
      <c r="F9" s="102" t="s">
        <v>33</v>
      </c>
      <c r="G9" s="102"/>
      <c r="H9" s="102" t="s">
        <v>34</v>
      </c>
      <c r="I9" s="102"/>
      <c r="J9" s="102" t="s">
        <v>35</v>
      </c>
      <c r="K9" s="102"/>
    </row>
    <row r="10" ht="36" customHeight="1"/>
  </sheetData>
  <mergeCells count="20">
    <mergeCell ref="A1:K1"/>
    <mergeCell ref="A2:K2"/>
    <mergeCell ref="G3:H3"/>
    <mergeCell ref="I3:K3"/>
    <mergeCell ref="G4:H4"/>
    <mergeCell ref="I4:K4"/>
    <mergeCell ref="B5:F5"/>
    <mergeCell ref="G5:H5"/>
    <mergeCell ref="I5:K5"/>
    <mergeCell ref="B6:F6"/>
    <mergeCell ref="G6:H6"/>
    <mergeCell ref="I6:K6"/>
    <mergeCell ref="B7:C7"/>
    <mergeCell ref="E7:G7"/>
    <mergeCell ref="H7:I7"/>
    <mergeCell ref="J7:K7"/>
    <mergeCell ref="B8:G8"/>
    <mergeCell ref="I8:K8"/>
    <mergeCell ref="A3:A4"/>
    <mergeCell ref="B3:F4"/>
  </mergeCells>
  <pageMargins left="1.37795275590551" right="0.433070866141732" top="0.748031496062992" bottom="0.748031496062992" header="0.31496062992126" footer="0.31496062992126"/>
  <pageSetup paperSize="9" scale="92" orientation="landscape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S25"/>
  <sheetViews>
    <sheetView workbookViewId="0">
      <selection activeCell="G23" sqref="G23"/>
    </sheetView>
  </sheetViews>
  <sheetFormatPr defaultColWidth="9" defaultRowHeight="13.5"/>
  <cols>
    <col min="1" max="1" width="5.125" customWidth="1"/>
    <col min="2" max="2" width="7" customWidth="1"/>
    <col min="3" max="3" width="2.875" customWidth="1"/>
    <col min="4" max="5" width="12" customWidth="1"/>
    <col min="6" max="6" width="11.375" customWidth="1"/>
    <col min="7" max="7" width="13.125" customWidth="1"/>
    <col min="8" max="8" width="10.75" customWidth="1"/>
    <col min="9" max="9" width="11.625" customWidth="1"/>
    <col min="10" max="10" width="11.375" customWidth="1"/>
    <col min="11" max="13" width="10.375" customWidth="1"/>
    <col min="14" max="14" width="11.125" customWidth="1"/>
    <col min="15" max="16" width="10.375" customWidth="1"/>
    <col min="17" max="17" width="6.5" customWidth="1"/>
  </cols>
  <sheetData>
    <row r="1" ht="31.5" customHeight="1" spans="1:16">
      <c r="A1" s="76" t="s">
        <v>36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120"/>
      <c r="M1" s="120"/>
      <c r="N1" s="120"/>
      <c r="O1" s="120"/>
      <c r="P1" s="120"/>
    </row>
    <row r="2" ht="17.25" customHeight="1" spans="1:16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121" t="s">
        <v>37</v>
      </c>
      <c r="M2" s="122"/>
      <c r="N2" s="121" t="s">
        <v>38</v>
      </c>
      <c r="O2" s="122"/>
      <c r="P2" s="109" t="s">
        <v>39</v>
      </c>
    </row>
    <row r="3" ht="22.5" customHeight="1" spans="1:16">
      <c r="A3" s="106" t="s">
        <v>40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  <c r="L3" s="112"/>
      <c r="M3" s="114"/>
      <c r="N3" s="112"/>
      <c r="O3" s="114"/>
      <c r="P3" s="123"/>
    </row>
    <row r="4" ht="6" customHeight="1" spans="8:16">
      <c r="H4" s="108"/>
      <c r="I4" s="108"/>
      <c r="J4" s="108"/>
      <c r="K4" s="108"/>
      <c r="L4" s="108"/>
      <c r="M4" s="108"/>
      <c r="N4" s="108"/>
      <c r="O4" s="108"/>
      <c r="P4" s="108"/>
    </row>
    <row r="5" ht="45" customHeight="1" spans="1:17">
      <c r="A5" s="109" t="s">
        <v>41</v>
      </c>
      <c r="B5" s="109"/>
      <c r="C5" s="109"/>
      <c r="D5" s="98"/>
      <c r="E5" s="98"/>
      <c r="F5" s="98"/>
      <c r="G5" s="98"/>
      <c r="H5" s="98"/>
      <c r="I5" s="98"/>
      <c r="J5" s="98"/>
      <c r="K5" s="98"/>
      <c r="L5" s="98"/>
      <c r="M5" s="109" t="s">
        <v>42</v>
      </c>
      <c r="N5" s="98"/>
      <c r="O5" s="98"/>
      <c r="P5" s="98"/>
      <c r="Q5" s="129" t="s">
        <v>43</v>
      </c>
    </row>
    <row r="6" ht="17.25" customHeight="1" spans="1:17">
      <c r="A6" s="109" t="s">
        <v>44</v>
      </c>
      <c r="B6" s="109"/>
      <c r="C6" s="109"/>
      <c r="D6" s="109" t="s">
        <v>45</v>
      </c>
      <c r="E6" s="109"/>
      <c r="F6" s="109" t="s">
        <v>46</v>
      </c>
      <c r="G6" s="109"/>
      <c r="H6" s="110" t="s">
        <v>47</v>
      </c>
      <c r="I6" s="109" t="s">
        <v>48</v>
      </c>
      <c r="J6" s="109" t="s">
        <v>49</v>
      </c>
      <c r="K6" s="123"/>
      <c r="L6" s="109" t="s">
        <v>50</v>
      </c>
      <c r="M6" s="109" t="s">
        <v>51</v>
      </c>
      <c r="N6" s="110" t="s">
        <v>52</v>
      </c>
      <c r="O6" s="109" t="s">
        <v>53</v>
      </c>
      <c r="P6" s="109" t="s">
        <v>54</v>
      </c>
      <c r="Q6" s="129"/>
    </row>
    <row r="7" ht="17.25" customHeight="1" spans="1:17">
      <c r="A7" s="109"/>
      <c r="B7" s="109"/>
      <c r="C7" s="109"/>
      <c r="D7" s="109" t="s">
        <v>55</v>
      </c>
      <c r="E7" s="109" t="s">
        <v>56</v>
      </c>
      <c r="F7" s="109" t="s">
        <v>55</v>
      </c>
      <c r="G7" s="109" t="s">
        <v>56</v>
      </c>
      <c r="H7" s="110"/>
      <c r="I7" s="109"/>
      <c r="J7" s="109" t="s">
        <v>57</v>
      </c>
      <c r="K7" s="109" t="s">
        <v>58</v>
      </c>
      <c r="L7" s="109"/>
      <c r="M7" s="109"/>
      <c r="N7" s="110"/>
      <c r="O7" s="109"/>
      <c r="P7" s="109"/>
      <c r="Q7" s="129"/>
    </row>
    <row r="8" ht="20.25" customHeight="1" spans="1:17">
      <c r="A8" s="98" t="s">
        <v>59</v>
      </c>
      <c r="B8" s="98"/>
      <c r="C8" s="98"/>
      <c r="D8" s="111"/>
      <c r="E8" s="98"/>
      <c r="F8" s="111"/>
      <c r="G8" s="98"/>
      <c r="H8" s="98"/>
      <c r="I8" s="98">
        <v>1</v>
      </c>
      <c r="J8" s="98">
        <v>100</v>
      </c>
      <c r="K8" s="124">
        <f>J8*(I8-H8)</f>
        <v>100</v>
      </c>
      <c r="L8" s="124"/>
      <c r="M8" s="124"/>
      <c r="N8" s="124"/>
      <c r="O8" s="124"/>
      <c r="P8" s="124">
        <f>SUM(K8:O8)</f>
        <v>100</v>
      </c>
      <c r="Q8" s="129"/>
    </row>
    <row r="9" ht="20.25" customHeight="1" spans="1:17">
      <c r="A9" s="112"/>
      <c r="B9" s="113"/>
      <c r="C9" s="114"/>
      <c r="D9" s="111"/>
      <c r="E9" s="98"/>
      <c r="F9" s="111"/>
      <c r="G9" s="98"/>
      <c r="H9" s="98"/>
      <c r="I9" s="98"/>
      <c r="J9" s="98"/>
      <c r="K9" s="124">
        <f t="shared" ref="K9:K19" si="0">J9*(I9-H9)</f>
        <v>0</v>
      </c>
      <c r="L9" s="124"/>
      <c r="M9" s="124"/>
      <c r="N9" s="124"/>
      <c r="O9" s="124"/>
      <c r="P9" s="124">
        <f t="shared" ref="P9:P20" si="1">SUM(K9:O9)</f>
        <v>0</v>
      </c>
      <c r="Q9" s="129"/>
    </row>
    <row r="10" ht="20.25" customHeight="1" spans="1:17">
      <c r="A10" s="112"/>
      <c r="B10" s="113"/>
      <c r="C10" s="114"/>
      <c r="D10" s="111"/>
      <c r="E10" s="98"/>
      <c r="F10" s="111"/>
      <c r="G10" s="98"/>
      <c r="H10" s="98"/>
      <c r="I10" s="98"/>
      <c r="J10" s="98"/>
      <c r="K10" s="124">
        <f t="shared" si="0"/>
        <v>0</v>
      </c>
      <c r="L10" s="124"/>
      <c r="M10" s="124"/>
      <c r="N10" s="124"/>
      <c r="O10" s="124"/>
      <c r="P10" s="124">
        <f t="shared" si="1"/>
        <v>0</v>
      </c>
      <c r="Q10" s="129"/>
    </row>
    <row r="11" ht="20.25" customHeight="1" spans="1:17">
      <c r="A11" s="112"/>
      <c r="B11" s="113"/>
      <c r="C11" s="114"/>
      <c r="D11" s="111"/>
      <c r="E11" s="98"/>
      <c r="F11" s="111"/>
      <c r="G11" s="98"/>
      <c r="H11" s="98"/>
      <c r="I11" s="98"/>
      <c r="J11" s="98"/>
      <c r="K11" s="124">
        <f t="shared" si="0"/>
        <v>0</v>
      </c>
      <c r="L11" s="124"/>
      <c r="M11" s="124"/>
      <c r="N11" s="124"/>
      <c r="O11" s="124"/>
      <c r="P11" s="124">
        <f t="shared" si="1"/>
        <v>0</v>
      </c>
      <c r="Q11" s="129"/>
    </row>
    <row r="12" ht="20.25" customHeight="1" spans="1:17">
      <c r="A12" s="112"/>
      <c r="B12" s="113"/>
      <c r="C12" s="114"/>
      <c r="D12" s="111"/>
      <c r="E12" s="98"/>
      <c r="F12" s="111"/>
      <c r="G12" s="98"/>
      <c r="H12" s="98"/>
      <c r="I12" s="98"/>
      <c r="J12" s="98"/>
      <c r="K12" s="124">
        <f t="shared" si="0"/>
        <v>0</v>
      </c>
      <c r="L12" s="124"/>
      <c r="M12" s="124"/>
      <c r="N12" s="124"/>
      <c r="O12" s="124"/>
      <c r="P12" s="124">
        <f t="shared" si="1"/>
        <v>0</v>
      </c>
      <c r="Q12" s="129"/>
    </row>
    <row r="13" ht="20.25" customHeight="1" spans="1:17">
      <c r="A13" s="112"/>
      <c r="B13" s="113"/>
      <c r="C13" s="114"/>
      <c r="D13" s="111"/>
      <c r="E13" s="98"/>
      <c r="F13" s="111"/>
      <c r="G13" s="98"/>
      <c r="H13" s="98"/>
      <c r="I13" s="98"/>
      <c r="J13" s="98"/>
      <c r="K13" s="124">
        <f t="shared" si="0"/>
        <v>0</v>
      </c>
      <c r="L13" s="124"/>
      <c r="M13" s="124"/>
      <c r="N13" s="124"/>
      <c r="O13" s="124"/>
      <c r="P13" s="124">
        <f t="shared" si="1"/>
        <v>0</v>
      </c>
      <c r="Q13" s="129"/>
    </row>
    <row r="14" ht="20.25" customHeight="1" spans="1:17">
      <c r="A14" s="112"/>
      <c r="B14" s="113"/>
      <c r="C14" s="114"/>
      <c r="D14" s="111"/>
      <c r="E14" s="98"/>
      <c r="F14" s="111"/>
      <c r="G14" s="98"/>
      <c r="H14" s="98"/>
      <c r="I14" s="98"/>
      <c r="J14" s="98"/>
      <c r="K14" s="124">
        <f t="shared" si="0"/>
        <v>0</v>
      </c>
      <c r="L14" s="124"/>
      <c r="M14" s="124"/>
      <c r="N14" s="124"/>
      <c r="O14" s="124"/>
      <c r="P14" s="124">
        <f t="shared" si="1"/>
        <v>0</v>
      </c>
      <c r="Q14" s="129"/>
    </row>
    <row r="15" ht="20.25" customHeight="1" spans="1:17">
      <c r="A15" s="112"/>
      <c r="B15" s="113"/>
      <c r="C15" s="114"/>
      <c r="D15" s="111"/>
      <c r="E15" s="98"/>
      <c r="F15" s="111"/>
      <c r="G15" s="98"/>
      <c r="H15" s="98"/>
      <c r="I15" s="98"/>
      <c r="J15" s="98"/>
      <c r="K15" s="124">
        <f t="shared" si="0"/>
        <v>0</v>
      </c>
      <c r="L15" s="124"/>
      <c r="M15" s="124"/>
      <c r="N15" s="124"/>
      <c r="O15" s="124"/>
      <c r="P15" s="124">
        <f t="shared" si="1"/>
        <v>0</v>
      </c>
      <c r="Q15" s="129"/>
    </row>
    <row r="16" ht="20.25" customHeight="1" spans="1:17">
      <c r="A16" s="98"/>
      <c r="B16" s="98"/>
      <c r="C16" s="98"/>
      <c r="D16" s="111"/>
      <c r="E16" s="98"/>
      <c r="F16" s="111"/>
      <c r="G16" s="98"/>
      <c r="H16" s="98"/>
      <c r="I16" s="98"/>
      <c r="J16" s="98"/>
      <c r="K16" s="124">
        <f t="shared" si="0"/>
        <v>0</v>
      </c>
      <c r="L16" s="124"/>
      <c r="M16" s="124"/>
      <c r="N16" s="124"/>
      <c r="O16" s="124"/>
      <c r="P16" s="124">
        <f t="shared" si="1"/>
        <v>0</v>
      </c>
      <c r="Q16" s="129"/>
    </row>
    <row r="17" ht="20.25" customHeight="1" spans="1:19">
      <c r="A17" s="98"/>
      <c r="B17" s="98"/>
      <c r="C17" s="98"/>
      <c r="D17" s="111"/>
      <c r="E17" s="98"/>
      <c r="F17" s="111"/>
      <c r="G17" s="98"/>
      <c r="H17" s="98"/>
      <c r="I17" s="98"/>
      <c r="J17" s="98"/>
      <c r="K17" s="124">
        <f t="shared" si="0"/>
        <v>0</v>
      </c>
      <c r="L17" s="124"/>
      <c r="M17" s="124"/>
      <c r="N17" s="124"/>
      <c r="O17" s="124"/>
      <c r="P17" s="124">
        <f t="shared" si="1"/>
        <v>0</v>
      </c>
      <c r="Q17" s="129"/>
      <c r="S17" s="130"/>
    </row>
    <row r="18" ht="20.25" customHeight="1" spans="1:17">
      <c r="A18" s="98"/>
      <c r="B18" s="98"/>
      <c r="C18" s="112"/>
      <c r="D18" s="111"/>
      <c r="E18" s="98"/>
      <c r="F18" s="111"/>
      <c r="G18" s="98"/>
      <c r="H18" s="98"/>
      <c r="I18" s="98"/>
      <c r="J18" s="98"/>
      <c r="K18" s="124">
        <f t="shared" si="0"/>
        <v>0</v>
      </c>
      <c r="L18" s="124"/>
      <c r="M18" s="124"/>
      <c r="N18" s="125"/>
      <c r="O18" s="124"/>
      <c r="P18" s="124">
        <f t="shared" si="1"/>
        <v>0</v>
      </c>
      <c r="Q18" s="129"/>
    </row>
    <row r="19" ht="20.25" customHeight="1" spans="1:17">
      <c r="A19" s="98"/>
      <c r="B19" s="98"/>
      <c r="C19" s="112"/>
      <c r="D19" s="111"/>
      <c r="E19" s="98"/>
      <c r="F19" s="111"/>
      <c r="G19" s="98"/>
      <c r="H19" s="98"/>
      <c r="I19" s="98"/>
      <c r="J19" s="98"/>
      <c r="K19" s="124">
        <f t="shared" si="0"/>
        <v>0</v>
      </c>
      <c r="L19" s="124"/>
      <c r="M19" s="124"/>
      <c r="N19" s="125"/>
      <c r="O19" s="124"/>
      <c r="P19" s="124">
        <f t="shared" si="1"/>
        <v>0</v>
      </c>
      <c r="Q19" s="129"/>
    </row>
    <row r="20" ht="20.25" customHeight="1" spans="1:17">
      <c r="A20" s="98"/>
      <c r="B20" s="98"/>
      <c r="C20" s="112"/>
      <c r="D20" s="111"/>
      <c r="E20" s="98"/>
      <c r="F20" s="111"/>
      <c r="G20" s="98"/>
      <c r="H20" s="98"/>
      <c r="I20" s="98"/>
      <c r="J20" s="109" t="s">
        <v>60</v>
      </c>
      <c r="K20" s="124">
        <f>SUM(K8:K19)</f>
        <v>100</v>
      </c>
      <c r="L20" s="124">
        <f t="shared" ref="L20:O20" si="2">SUM(L8:L19)</f>
        <v>0</v>
      </c>
      <c r="M20" s="124">
        <f t="shared" si="2"/>
        <v>0</v>
      </c>
      <c r="N20" s="125">
        <f t="shared" si="2"/>
        <v>0</v>
      </c>
      <c r="O20" s="124">
        <f t="shared" si="2"/>
        <v>0</v>
      </c>
      <c r="P20" s="124">
        <f t="shared" si="1"/>
        <v>100</v>
      </c>
      <c r="Q20" s="129"/>
    </row>
    <row r="21" ht="23.25" customHeight="1" spans="1:17">
      <c r="A21" s="115" t="s">
        <v>61</v>
      </c>
      <c r="B21" s="116"/>
      <c r="C21" s="116"/>
      <c r="D21" s="117">
        <f>P20</f>
        <v>100</v>
      </c>
      <c r="E21" s="117"/>
      <c r="F21" s="117"/>
      <c r="G21" s="118" t="s">
        <v>62</v>
      </c>
      <c r="H21" s="117">
        <v>0</v>
      </c>
      <c r="I21" s="117"/>
      <c r="J21" s="117"/>
      <c r="K21" s="117"/>
      <c r="L21" s="117"/>
      <c r="M21" s="126" t="s">
        <v>63</v>
      </c>
      <c r="N21" s="127"/>
      <c r="O21" s="122"/>
      <c r="P21" s="128" t="s">
        <v>64</v>
      </c>
      <c r="Q21" s="129"/>
    </row>
    <row r="22" ht="33.75" customHeight="1" spans="1:16">
      <c r="A22" s="119" t="s">
        <v>65</v>
      </c>
      <c r="B22" s="119"/>
      <c r="C22" s="119"/>
      <c r="D22" s="119"/>
      <c r="E22" s="119"/>
      <c r="F22" s="119"/>
      <c r="G22" s="119" t="s">
        <v>66</v>
      </c>
      <c r="H22" s="119"/>
      <c r="I22" s="119"/>
      <c r="J22" s="119" t="s">
        <v>67</v>
      </c>
      <c r="K22" s="119"/>
      <c r="L22" s="119"/>
      <c r="M22" s="119"/>
      <c r="N22" s="119" t="s">
        <v>68</v>
      </c>
      <c r="O22" s="119"/>
      <c r="P22" s="119"/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</sheetData>
  <protectedRanges>
    <protectedRange sqref="J8:J19" name="区域10"/>
    <protectedRange sqref="Q5" name="区域7"/>
    <protectedRange sqref="A3:G3" name="区域4"/>
    <protectedRange sqref="H3:P3" name="区域1"/>
    <protectedRange sqref="A8:I15 D16:I16 A17:I20" name="区域2"/>
    <protectedRange sqref="K21" name="区域6"/>
    <protectedRange sqref="C5" name="区域8"/>
    <protectedRange sqref="J5" name="区域9"/>
    <protectedRange sqref="A16:C16" name="区域2_1"/>
  </protectedRanges>
  <mergeCells count="38">
    <mergeCell ref="L2:M2"/>
    <mergeCell ref="N2:O2"/>
    <mergeCell ref="A3:J3"/>
    <mergeCell ref="L3:M3"/>
    <mergeCell ref="N3:O3"/>
    <mergeCell ref="A5:C5"/>
    <mergeCell ref="D5:L5"/>
    <mergeCell ref="N5:P5"/>
    <mergeCell ref="D6:E6"/>
    <mergeCell ref="F6:G6"/>
    <mergeCell ref="J6:K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21:F21"/>
    <mergeCell ref="H21:L21"/>
    <mergeCell ref="N21:O21"/>
    <mergeCell ref="H6:H7"/>
    <mergeCell ref="I6:I7"/>
    <mergeCell ref="L6:L7"/>
    <mergeCell ref="M6:M7"/>
    <mergeCell ref="N6:N7"/>
    <mergeCell ref="O6:O7"/>
    <mergeCell ref="P6:P7"/>
    <mergeCell ref="Q5:Q21"/>
    <mergeCell ref="A6:C7"/>
    <mergeCell ref="A1:K2"/>
  </mergeCells>
  <dataValidations count="4">
    <dataValidation type="list" allowBlank="1" showErrorMessage="1" promptTitle="乘坐标准：" prompt="按《差旅费管理办法》（QG/HBYT339-2017 E版）标准执行" sqref="B15:C15 A8:A15 B8:C10">
      <formula1>"自驾车辆,飞机（经济舱）,飞机（公务舱）,飞机（头等舱）,火车（硬座）,火车（硬席卧）,火车（软席卧）,轮船（三等舱）,轮船（二等舱）,轮船（一等舱）,汽车（长途汽车）,汽车（自带车）,动车（二等座）,动车（软席卧）,动车（一等座）,动车（商务座）,高铁（二等座）,高铁（一等座）,高铁（商务座/特等座）"</formula1>
    </dataValidation>
    <dataValidation type="list" allowBlank="1" showInputMessage="1" showErrorMessage="1" sqref="J8:J15">
      <formula1>"50,80,100,120,180"</formula1>
    </dataValidation>
    <dataValidation type="list" allowBlank="1" showInputMessage="1" showErrorMessage="1" sqref="J16:J19">
      <formula1>"100,120"</formula1>
    </dataValidation>
    <dataValidation type="list" allowBlank="1" showErrorMessage="1" promptTitle="乘坐标准：" prompt="按《差旅费管理办法》（QG/HBYT339-2017 E版）标准执行" sqref="A16:C20">
      <formula1>"飞机（经济舱）,飞机（公务舱）,飞机（头等舱）,火车（硬座）,火车（硬席卧）,火车（软席卧）,轮船（三等舱）,轮船（二等舱）,轮船（一等舱）,汽车（长途汽车）,汽车（自带车）,动车（二等座）,动车（软席卧）,动车（一等座）,动车（商务座）,高铁（二等座）,高铁（一等座）,高铁（商务座/特等座）"</formula1>
    </dataValidation>
  </dataValidations>
  <pageMargins left="1.49606299212598" right="0.31496062992126" top="0.748031496062992" bottom="0.196850393700787" header="0.31496062992126" footer="0.31496062992126"/>
  <pageSetup paperSize="9" scale="77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J10"/>
  <sheetViews>
    <sheetView workbookViewId="0">
      <selection activeCell="C12" sqref="C12"/>
    </sheetView>
  </sheetViews>
  <sheetFormatPr defaultColWidth="9" defaultRowHeight="13.5"/>
  <cols>
    <col min="1" max="1" width="18.375" customWidth="1"/>
    <col min="2" max="2" width="16.875" customWidth="1"/>
    <col min="3" max="3" width="23.5" customWidth="1"/>
    <col min="4" max="4" width="10.75" customWidth="1"/>
    <col min="5" max="5" width="10.625" customWidth="1"/>
    <col min="6" max="6" width="9.875" customWidth="1"/>
    <col min="8" max="8" width="12" customWidth="1"/>
    <col min="9" max="9" width="29.625" customWidth="1"/>
  </cols>
  <sheetData>
    <row r="1" ht="31.5" customHeight="1" spans="1:9">
      <c r="A1" s="76" t="s">
        <v>72</v>
      </c>
      <c r="B1" s="77"/>
      <c r="C1" s="77"/>
      <c r="D1" s="77"/>
      <c r="E1" s="77"/>
      <c r="F1" s="77"/>
      <c r="G1" s="77"/>
      <c r="H1" s="77"/>
      <c r="I1" s="77"/>
    </row>
    <row r="2" ht="36" customHeight="1" spans="1:9">
      <c r="A2" s="78" t="s">
        <v>73</v>
      </c>
      <c r="B2" s="79"/>
      <c r="C2" s="79"/>
      <c r="D2" s="79"/>
      <c r="E2" s="79"/>
      <c r="F2" s="79"/>
      <c r="G2" s="79"/>
      <c r="H2" s="79"/>
      <c r="I2" s="79"/>
    </row>
    <row r="3" ht="45" customHeight="1" spans="1:9">
      <c r="A3" s="80" t="s">
        <v>74</v>
      </c>
      <c r="B3" s="81"/>
      <c r="C3" s="81"/>
      <c r="D3" s="82" t="s">
        <v>75</v>
      </c>
      <c r="E3" s="82"/>
      <c r="F3" s="83"/>
      <c r="G3" s="84"/>
      <c r="H3" s="84"/>
      <c r="I3" s="103"/>
    </row>
    <row r="4" ht="45" customHeight="1" spans="1:9">
      <c r="A4" s="80" t="s">
        <v>76</v>
      </c>
      <c r="B4" s="82" t="s">
        <v>77</v>
      </c>
      <c r="C4" s="85">
        <v>1</v>
      </c>
      <c r="D4" s="82" t="s">
        <v>26</v>
      </c>
      <c r="E4" s="82"/>
      <c r="F4" s="86" t="str">
        <f>IF(ISERROR(FIND(".",C4)),NUMBERSTRING(INT(C4),2)&amp;"元整",IF(ISERROR(NUMBERSTRING(MID(C4,FIND(".",C4)+2,1),2)),NUMBERSTRING(INT(C4),2)&amp;"元"&amp;NUMBERSTRING(MID(C4,FIND(".",C4)+1,1),2)&amp;"角整",NUMBERSTRING(INT(C4),2)&amp;"元"&amp;NUMBERSTRING(MID(C4,FIND(".",C4)+1,1),2)&amp;"角"&amp;NUMBERSTRING(MID(C4,FIND(".",C4)+2,1),2)&amp;"分"))</f>
        <v>壹元整</v>
      </c>
      <c r="G4" s="87"/>
      <c r="H4" s="87"/>
      <c r="I4" s="104"/>
    </row>
    <row r="5" ht="45" customHeight="1" spans="1:9">
      <c r="A5" s="80" t="s">
        <v>78</v>
      </c>
      <c r="B5" s="83"/>
      <c r="C5" s="84"/>
      <c r="D5" s="88" t="s">
        <v>79</v>
      </c>
      <c r="E5" s="89"/>
      <c r="F5" s="86" t="s">
        <v>80</v>
      </c>
      <c r="G5" s="87"/>
      <c r="H5" s="87"/>
      <c r="I5" s="104"/>
    </row>
    <row r="6" ht="45" customHeight="1" spans="1:9">
      <c r="A6" s="90" t="s">
        <v>81</v>
      </c>
      <c r="B6" s="91"/>
      <c r="C6" s="91"/>
      <c r="D6" s="92" t="s">
        <v>82</v>
      </c>
      <c r="E6" s="92"/>
      <c r="F6" s="93"/>
      <c r="G6" s="94"/>
      <c r="H6" s="94"/>
      <c r="I6" s="105"/>
    </row>
    <row r="7" ht="45" customHeight="1" spans="1:9">
      <c r="A7" s="90" t="s">
        <v>83</v>
      </c>
      <c r="B7" s="95"/>
      <c r="C7" s="96"/>
      <c r="D7" s="92" t="s">
        <v>84</v>
      </c>
      <c r="E7" s="92"/>
      <c r="F7" s="95"/>
      <c r="G7" s="97"/>
      <c r="H7" s="97"/>
      <c r="I7" s="96"/>
    </row>
    <row r="8" ht="65.25" customHeight="1" spans="1:9">
      <c r="A8" s="90" t="s">
        <v>85</v>
      </c>
      <c r="B8" s="98"/>
      <c r="C8" s="98"/>
      <c r="D8" s="98"/>
      <c r="E8" s="98"/>
      <c r="F8" s="98"/>
      <c r="G8" s="98"/>
      <c r="H8" s="98"/>
      <c r="I8" s="98"/>
    </row>
    <row r="9" ht="39.95" customHeight="1" spans="1:10">
      <c r="A9" s="99" t="s">
        <v>30</v>
      </c>
      <c r="B9" s="100" t="s">
        <v>31</v>
      </c>
      <c r="C9" s="101" t="s">
        <v>32</v>
      </c>
      <c r="D9" s="102"/>
      <c r="E9" s="102" t="s">
        <v>33</v>
      </c>
      <c r="F9" s="102"/>
      <c r="G9" s="102" t="s">
        <v>34</v>
      </c>
      <c r="H9" s="102"/>
      <c r="I9" s="100" t="s">
        <v>35</v>
      </c>
      <c r="J9" s="102"/>
    </row>
    <row r="10" ht="39.95" customHeight="1"/>
  </sheetData>
  <mergeCells count="17">
    <mergeCell ref="A1:I1"/>
    <mergeCell ref="A2:I2"/>
    <mergeCell ref="B3:C3"/>
    <mergeCell ref="D3:E3"/>
    <mergeCell ref="F3:I3"/>
    <mergeCell ref="D4:E4"/>
    <mergeCell ref="F4:I4"/>
    <mergeCell ref="B5:C5"/>
    <mergeCell ref="D5:E5"/>
    <mergeCell ref="F5:I5"/>
    <mergeCell ref="B6:C6"/>
    <mergeCell ref="D6:E6"/>
    <mergeCell ref="F6:I6"/>
    <mergeCell ref="B7:C7"/>
    <mergeCell ref="D7:E7"/>
    <mergeCell ref="F7:I7"/>
    <mergeCell ref="B8:I8"/>
  </mergeCells>
  <pageMargins left="1.88976377952756" right="0.511811023622047" top="0.748031496062992" bottom="0.748031496062992" header="0.31496062992126" footer="0.31496062992126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24" sqref="$A24:$XFD24"/>
    </sheetView>
  </sheetViews>
  <sheetFormatPr defaultColWidth="9" defaultRowHeight="13.5" outlineLevelCol="5"/>
  <cols>
    <col min="1" max="6" width="20.625" customWidth="1"/>
  </cols>
  <sheetData>
    <row r="1" ht="33" customHeight="1" spans="1:6">
      <c r="A1" s="30" t="s">
        <v>86</v>
      </c>
      <c r="B1" s="30"/>
      <c r="C1" s="30"/>
      <c r="D1" s="30"/>
      <c r="E1" s="30"/>
      <c r="F1" s="30"/>
    </row>
    <row r="2" ht="33" customHeight="1" spans="1:6">
      <c r="A2" s="31" t="s">
        <v>87</v>
      </c>
      <c r="B2" s="31"/>
      <c r="C2" s="32" t="s">
        <v>88</v>
      </c>
      <c r="D2" s="32"/>
      <c r="E2" s="32"/>
      <c r="F2" s="33"/>
    </row>
    <row r="3" ht="18" customHeight="1" spans="1:6">
      <c r="A3" s="34" t="s">
        <v>89</v>
      </c>
      <c r="B3" s="35" t="s">
        <v>90</v>
      </c>
      <c r="C3" s="36" t="s">
        <v>91</v>
      </c>
      <c r="D3" s="37" t="s">
        <v>92</v>
      </c>
      <c r="E3" s="38" t="s">
        <v>93</v>
      </c>
      <c r="F3" s="39" t="s">
        <v>94</v>
      </c>
    </row>
    <row r="4" ht="18" customHeight="1" spans="1:6">
      <c r="A4" s="40"/>
      <c r="B4" s="41"/>
      <c r="C4" s="42"/>
      <c r="D4" s="43"/>
      <c r="E4" s="44">
        <f t="shared" ref="E4:E20" si="0">C4*D4</f>
        <v>0</v>
      </c>
      <c r="F4" s="45"/>
    </row>
    <row r="5" ht="18" customHeight="1" spans="1:6">
      <c r="A5" s="46"/>
      <c r="B5" s="47"/>
      <c r="C5" s="42"/>
      <c r="D5" s="43"/>
      <c r="E5" s="44">
        <f t="shared" si="0"/>
        <v>0</v>
      </c>
      <c r="F5" s="45"/>
    </row>
    <row r="6" ht="18" customHeight="1" spans="1:6">
      <c r="A6" s="48"/>
      <c r="B6" s="49"/>
      <c r="C6" s="50"/>
      <c r="D6" s="43"/>
      <c r="E6" s="44">
        <f t="shared" si="0"/>
        <v>0</v>
      </c>
      <c r="F6" s="51"/>
    </row>
    <row r="7" ht="18" customHeight="1" spans="1:6">
      <c r="A7" s="48"/>
      <c r="B7" s="49"/>
      <c r="C7" s="50"/>
      <c r="D7" s="43"/>
      <c r="E7" s="44">
        <f t="shared" si="0"/>
        <v>0</v>
      </c>
      <c r="F7" s="51"/>
    </row>
    <row r="8" ht="18" customHeight="1" spans="1:6">
      <c r="A8" s="48"/>
      <c r="B8" s="49"/>
      <c r="C8" s="50"/>
      <c r="D8" s="43"/>
      <c r="E8" s="44">
        <f t="shared" si="0"/>
        <v>0</v>
      </c>
      <c r="F8" s="51"/>
    </row>
    <row r="9" ht="18" customHeight="1" spans="1:6">
      <c r="A9" s="48"/>
      <c r="B9" s="49"/>
      <c r="C9" s="50"/>
      <c r="D9" s="43"/>
      <c r="E9" s="44">
        <f t="shared" si="0"/>
        <v>0</v>
      </c>
      <c r="F9" s="51"/>
    </row>
    <row r="10" ht="18" customHeight="1" spans="1:6">
      <c r="A10" s="48"/>
      <c r="B10" s="49"/>
      <c r="C10" s="50"/>
      <c r="D10" s="43"/>
      <c r="E10" s="44">
        <f t="shared" si="0"/>
        <v>0</v>
      </c>
      <c r="F10" s="51"/>
    </row>
    <row r="11" ht="18" customHeight="1" spans="1:6">
      <c r="A11" s="46"/>
      <c r="B11" s="47"/>
      <c r="C11" s="42"/>
      <c r="D11" s="43"/>
      <c r="E11" s="44">
        <f t="shared" si="0"/>
        <v>0</v>
      </c>
      <c r="F11" s="45"/>
    </row>
    <row r="12" ht="18" customHeight="1" spans="1:6">
      <c r="A12" s="46"/>
      <c r="B12" s="47"/>
      <c r="C12" s="42"/>
      <c r="D12" s="43"/>
      <c r="E12" s="44">
        <f t="shared" si="0"/>
        <v>0</v>
      </c>
      <c r="F12" s="45"/>
    </row>
    <row r="13" ht="18" customHeight="1" spans="1:6">
      <c r="A13" s="48"/>
      <c r="B13" s="49"/>
      <c r="C13" s="50"/>
      <c r="D13" s="43"/>
      <c r="E13" s="44">
        <f t="shared" si="0"/>
        <v>0</v>
      </c>
      <c r="F13" s="51"/>
    </row>
    <row r="14" ht="18" customHeight="1" spans="1:6">
      <c r="A14" s="48"/>
      <c r="B14" s="49"/>
      <c r="C14" s="50"/>
      <c r="D14" s="43"/>
      <c r="E14" s="44">
        <f t="shared" si="0"/>
        <v>0</v>
      </c>
      <c r="F14" s="51"/>
    </row>
    <row r="15" ht="18" customHeight="1" spans="1:6">
      <c r="A15" s="48"/>
      <c r="B15" s="49"/>
      <c r="C15" s="50"/>
      <c r="D15" s="43"/>
      <c r="E15" s="44">
        <f t="shared" si="0"/>
        <v>0</v>
      </c>
      <c r="F15" s="51"/>
    </row>
    <row r="16" ht="18" customHeight="1" spans="1:6">
      <c r="A16" s="48"/>
      <c r="B16" s="49"/>
      <c r="C16" s="50"/>
      <c r="D16" s="43"/>
      <c r="E16" s="44">
        <f t="shared" si="0"/>
        <v>0</v>
      </c>
      <c r="F16" s="51"/>
    </row>
    <row r="17" ht="18" customHeight="1" spans="1:6">
      <c r="A17" s="48"/>
      <c r="B17" s="49"/>
      <c r="C17" s="50"/>
      <c r="D17" s="43"/>
      <c r="E17" s="44">
        <f t="shared" si="0"/>
        <v>0</v>
      </c>
      <c r="F17" s="51"/>
    </row>
    <row r="18" ht="18" customHeight="1" spans="1:6">
      <c r="A18" s="48"/>
      <c r="B18" s="49"/>
      <c r="C18" s="50"/>
      <c r="D18" s="43"/>
      <c r="E18" s="44">
        <f t="shared" si="0"/>
        <v>0</v>
      </c>
      <c r="F18" s="51"/>
    </row>
    <row r="19" ht="18" customHeight="1" spans="1:6">
      <c r="A19" s="48"/>
      <c r="B19" s="49"/>
      <c r="C19" s="50"/>
      <c r="D19" s="43"/>
      <c r="E19" s="44">
        <f t="shared" si="0"/>
        <v>0</v>
      </c>
      <c r="F19" s="51"/>
    </row>
    <row r="20" ht="18" customHeight="1" spans="1:6">
      <c r="A20" s="48"/>
      <c r="B20" s="49"/>
      <c r="C20" s="50"/>
      <c r="D20" s="43"/>
      <c r="E20" s="44">
        <f t="shared" si="0"/>
        <v>0</v>
      </c>
      <c r="F20" s="51"/>
    </row>
    <row r="21" ht="18" customHeight="1" spans="1:6">
      <c r="A21" s="52" t="s">
        <v>95</v>
      </c>
      <c r="B21" s="53"/>
      <c r="C21" s="54"/>
      <c r="D21" s="54"/>
      <c r="E21" s="55">
        <f>SUM(E4:E20)</f>
        <v>0</v>
      </c>
      <c r="F21" s="56"/>
    </row>
    <row r="22" ht="18" customHeight="1" spans="1:6">
      <c r="A22" s="57"/>
      <c r="B22" s="58"/>
      <c r="C22" s="58"/>
      <c r="D22" s="58"/>
      <c r="E22" s="59"/>
      <c r="F22" s="58"/>
    </row>
    <row r="23" ht="24" customHeight="1" spans="1:6">
      <c r="A23" s="60" t="s">
        <v>96</v>
      </c>
      <c r="B23" s="61"/>
      <c r="C23" s="62"/>
      <c r="D23" s="63" t="s">
        <v>97</v>
      </c>
      <c r="E23" s="64"/>
      <c r="F23" s="65"/>
    </row>
    <row r="24" ht="27" spans="1:6">
      <c r="A24" s="66" t="s">
        <v>98</v>
      </c>
      <c r="B24" s="67"/>
      <c r="C24" s="67"/>
      <c r="D24" s="68" t="s">
        <v>99</v>
      </c>
      <c r="E24" s="69"/>
      <c r="F24" s="70"/>
    </row>
    <row r="25" ht="27.75" spans="1:6">
      <c r="A25" s="71" t="s">
        <v>100</v>
      </c>
      <c r="B25" s="72"/>
      <c r="C25" s="72"/>
      <c r="D25" s="73" t="s">
        <v>101</v>
      </c>
      <c r="E25" s="74"/>
      <c r="F25" s="75"/>
    </row>
  </sheetData>
  <mergeCells count="8">
    <mergeCell ref="A1:F1"/>
    <mergeCell ref="C2:E2"/>
    <mergeCell ref="B23:C23"/>
    <mergeCell ref="D23:E23"/>
    <mergeCell ref="B24:C24"/>
    <mergeCell ref="D24:E24"/>
    <mergeCell ref="B25:C25"/>
    <mergeCell ref="D25:E25"/>
  </mergeCells>
  <printOptions horizontalCentered="1"/>
  <pageMargins left="2.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B1:L26"/>
  <sheetViews>
    <sheetView workbookViewId="0">
      <selection activeCell="K20" sqref="K20"/>
    </sheetView>
  </sheetViews>
  <sheetFormatPr defaultColWidth="9" defaultRowHeight="13.5"/>
  <cols>
    <col min="1" max="7" width="9" style="1"/>
    <col min="8" max="8" width="9" style="2"/>
    <col min="9" max="9" width="14.625" style="2" customWidth="1"/>
    <col min="10" max="10" width="10.625" style="1" customWidth="1"/>
    <col min="11" max="11" width="18.875" style="1" customWidth="1"/>
    <col min="12" max="16384" width="9" style="1"/>
  </cols>
  <sheetData>
    <row r="1" ht="14.25" spans="3:7">
      <c r="C1" s="2"/>
      <c r="D1" s="3"/>
      <c r="E1" s="3"/>
      <c r="F1" s="3"/>
      <c r="G1" s="3"/>
    </row>
    <row r="2" ht="26.25" customHeight="1" spans="2:12">
      <c r="B2" s="4"/>
      <c r="C2" s="5"/>
      <c r="D2" s="6"/>
      <c r="E2" s="6"/>
      <c r="F2" s="6"/>
      <c r="G2" s="6"/>
      <c r="H2" s="6"/>
      <c r="I2" s="6"/>
      <c r="J2" s="6"/>
      <c r="K2" s="6"/>
      <c r="L2" s="6"/>
    </row>
    <row r="3" ht="20.25" spans="2:10">
      <c r="B3" s="4"/>
      <c r="E3" s="7"/>
      <c r="F3" s="7"/>
      <c r="G3" s="7"/>
      <c r="J3" s="24"/>
    </row>
    <row r="4" ht="14.25" spans="2:10">
      <c r="B4" s="4"/>
      <c r="D4" s="8"/>
      <c r="E4" s="9"/>
      <c r="F4" s="9"/>
      <c r="G4" s="9"/>
      <c r="J4" s="25"/>
    </row>
    <row r="5" ht="14.25" spans="2:10">
      <c r="B5" s="10"/>
      <c r="C5" s="11"/>
      <c r="D5" s="8"/>
      <c r="E5" s="9"/>
      <c r="F5" s="9"/>
      <c r="G5" s="9"/>
      <c r="H5" s="12"/>
      <c r="I5" s="12"/>
      <c r="J5" s="24"/>
    </row>
    <row r="6" ht="14.25" spans="2:10">
      <c r="B6" s="10"/>
      <c r="C6" s="11"/>
      <c r="D6" s="8"/>
      <c r="E6" s="13"/>
      <c r="F6" s="13"/>
      <c r="G6" s="13"/>
      <c r="H6" s="12"/>
      <c r="I6" s="12"/>
      <c r="J6" s="25"/>
    </row>
    <row r="7" ht="14.25" spans="2:10">
      <c r="B7" s="14" t="s">
        <v>102</v>
      </c>
      <c r="C7" s="14"/>
      <c r="D7" s="8"/>
      <c r="E7" s="15"/>
      <c r="F7" s="15"/>
      <c r="G7" s="15"/>
      <c r="H7" s="15"/>
      <c r="I7" s="15"/>
      <c r="J7" s="24"/>
    </row>
    <row r="8" ht="14.25" spans="2:10">
      <c r="B8" s="10"/>
      <c r="C8" s="11"/>
      <c r="D8" s="8"/>
      <c r="E8" s="16"/>
      <c r="F8" s="16"/>
      <c r="G8" s="16"/>
      <c r="H8" s="16"/>
      <c r="I8" s="16"/>
      <c r="J8" s="25"/>
    </row>
    <row r="9" ht="14.25" spans="2:10">
      <c r="B9" s="4"/>
      <c r="D9" s="8"/>
      <c r="E9" s="16"/>
      <c r="F9" s="16"/>
      <c r="G9" s="16"/>
      <c r="H9" s="16"/>
      <c r="I9" s="16"/>
      <c r="J9" s="24"/>
    </row>
    <row r="10" ht="22.5" spans="2:10">
      <c r="B10" s="4"/>
      <c r="D10" s="8"/>
      <c r="E10" s="16"/>
      <c r="F10" s="16"/>
      <c r="G10" s="16"/>
      <c r="H10" s="16"/>
      <c r="I10" s="16"/>
      <c r="J10" s="25"/>
    </row>
    <row r="11" ht="22.5" spans="2:10">
      <c r="B11" s="4"/>
      <c r="D11" s="8"/>
      <c r="E11" s="17"/>
      <c r="F11" s="17"/>
      <c r="G11" s="17"/>
      <c r="H11" s="17"/>
      <c r="I11" s="17"/>
      <c r="J11" s="24"/>
    </row>
    <row r="12" ht="14.25" spans="2:10">
      <c r="B12" s="4"/>
      <c r="D12" s="8"/>
      <c r="E12" s="16"/>
      <c r="F12" s="16"/>
      <c r="G12" s="16"/>
      <c r="H12" s="16"/>
      <c r="I12" s="16"/>
      <c r="J12" s="25"/>
    </row>
    <row r="13" ht="14.25" spans="2:10">
      <c r="B13" s="18" t="s">
        <v>103</v>
      </c>
      <c r="C13" s="14"/>
      <c r="D13" s="8"/>
      <c r="E13" s="16"/>
      <c r="F13" s="16"/>
      <c r="G13" s="16"/>
      <c r="H13" s="16"/>
      <c r="I13" s="16"/>
      <c r="J13" s="24"/>
    </row>
    <row r="14" ht="22.5" spans="2:10">
      <c r="B14" s="2"/>
      <c r="C14" s="19"/>
      <c r="D14" s="20"/>
      <c r="E14" s="21"/>
      <c r="F14" s="21"/>
      <c r="G14" s="21"/>
      <c r="H14" s="21"/>
      <c r="I14" s="21"/>
      <c r="J14" s="25"/>
    </row>
    <row r="15" ht="22.5" spans="2:10">
      <c r="B15" s="4"/>
      <c r="D15" s="20"/>
      <c r="E15" s="16"/>
      <c r="F15" s="16"/>
      <c r="G15" s="16"/>
      <c r="J15" s="24"/>
    </row>
    <row r="16" ht="22.5" spans="2:10">
      <c r="B16" s="4"/>
      <c r="D16" s="20"/>
      <c r="E16" s="16"/>
      <c r="F16" s="16"/>
      <c r="G16" s="16"/>
      <c r="J16" s="24"/>
    </row>
    <row r="17" ht="14.25" spans="2:10">
      <c r="B17" s="4"/>
      <c r="D17" s="2"/>
      <c r="E17" s="16"/>
      <c r="F17" s="16"/>
      <c r="G17" s="16"/>
      <c r="J17" s="25"/>
    </row>
    <row r="18" ht="14.25" spans="2:10">
      <c r="B18" s="18" t="s">
        <v>104</v>
      </c>
      <c r="C18" s="18"/>
      <c r="E18" s="21"/>
      <c r="F18" s="21"/>
      <c r="G18" s="21"/>
      <c r="J18" s="24"/>
    </row>
    <row r="19" ht="24.95" customHeight="1" spans="2:11">
      <c r="B19" s="4"/>
      <c r="E19" s="22"/>
      <c r="F19" s="22"/>
      <c r="G19" s="22"/>
      <c r="J19" s="26" t="s">
        <v>105</v>
      </c>
      <c r="K19" s="26"/>
    </row>
    <row r="20" ht="24.95" customHeight="1" spans="2:11">
      <c r="B20" s="23"/>
      <c r="C20" s="11"/>
      <c r="D20" s="2"/>
      <c r="E20" s="22"/>
      <c r="F20" s="22"/>
      <c r="G20" s="22"/>
      <c r="J20" s="27" t="s">
        <v>106</v>
      </c>
      <c r="K20" s="28"/>
    </row>
    <row r="21" ht="24.95" customHeight="1" spans="2:11">
      <c r="B21" s="2"/>
      <c r="C21" s="19"/>
      <c r="D21" s="2"/>
      <c r="E21" s="22"/>
      <c r="F21" s="22"/>
      <c r="G21" s="22"/>
      <c r="J21" s="29" t="s">
        <v>107</v>
      </c>
      <c r="K21" s="28"/>
    </row>
    <row r="22" ht="24.95" customHeight="1" spans="2:11">
      <c r="B22" s="2"/>
      <c r="C22" s="19"/>
      <c r="D22" s="2"/>
      <c r="E22" s="22"/>
      <c r="F22" s="22"/>
      <c r="G22" s="22"/>
      <c r="J22" s="27" t="s">
        <v>108</v>
      </c>
      <c r="K22" s="28"/>
    </row>
    <row r="23" ht="14.25" spans="2:10">
      <c r="B23" s="4"/>
      <c r="D23" s="2"/>
      <c r="E23" s="22"/>
      <c r="F23" s="22"/>
      <c r="G23" s="22"/>
      <c r="J23" s="24"/>
    </row>
    <row r="24" spans="2:3">
      <c r="B24" s="4"/>
      <c r="C24" s="2"/>
    </row>
    <row r="25" spans="2:2">
      <c r="B25" s="4"/>
    </row>
    <row r="26" spans="2:2">
      <c r="B26" s="4"/>
    </row>
  </sheetData>
  <mergeCells count="23">
    <mergeCell ref="D1:G1"/>
    <mergeCell ref="C2:L2"/>
    <mergeCell ref="E3:G3"/>
    <mergeCell ref="E4:G4"/>
    <mergeCell ref="E5:G5"/>
    <mergeCell ref="E6:G6"/>
    <mergeCell ref="B7:C7"/>
    <mergeCell ref="E7:H7"/>
    <mergeCell ref="E10:H10"/>
    <mergeCell ref="E11:H11"/>
    <mergeCell ref="E12:H12"/>
    <mergeCell ref="B13:C13"/>
    <mergeCell ref="E13:H13"/>
    <mergeCell ref="E14:H14"/>
    <mergeCell ref="B18:C18"/>
    <mergeCell ref="E18:G18"/>
    <mergeCell ref="J19:K19"/>
    <mergeCell ref="D4:D5"/>
    <mergeCell ref="D6:D7"/>
    <mergeCell ref="D8:D9"/>
    <mergeCell ref="D12:D13"/>
    <mergeCell ref="E15:G17"/>
    <mergeCell ref="E8:H9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/>
  <rangeList sheetStid="1" master=""/>
  <rangeList sheetStid="2" master="">
    <arrUserId title="区域10" rangeCreator="" othersAccessPermission="edit"/>
    <arrUserId title="区域7" rangeCreator="" othersAccessPermission="edit"/>
    <arrUserId title="区域4" rangeCreator="" othersAccessPermission="edit"/>
    <arrUserId title="区域1" rangeCreator="" othersAccessPermission="edit"/>
    <arrUserId title="区域2" rangeCreator="" othersAccessPermission="edit"/>
    <arrUserId title="区域6" rangeCreator="" othersAccessPermission="edit"/>
    <arrUserId title="区域8" rangeCreator="" othersAccessPermission="edit"/>
    <arrUserId title="区域9" rangeCreator="" othersAccessPermission="edit"/>
    <arrUserId title="区域2_1" rangeCreator="" othersAccessPermission="edit"/>
  </rangeList>
  <rangeList sheetStid="4" master=""/>
  <rangeList sheetStid="9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开票信息</vt:lpstr>
      <vt:lpstr>付款审批单</vt:lpstr>
      <vt:lpstr>差旅费报销单</vt:lpstr>
      <vt:lpstr>借款单</vt:lpstr>
      <vt:lpstr>材料使用分配明细表</vt:lpstr>
      <vt:lpstr>粘贴单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超(￣o￣) . z Z</cp:lastModifiedBy>
  <dcterms:created xsi:type="dcterms:W3CDTF">2006-09-13T11:21:00Z</dcterms:created>
  <cp:lastPrinted>2024-03-14T02:18:00Z</cp:lastPrinted>
  <dcterms:modified xsi:type="dcterms:W3CDTF">2024-04-22T09:24:57Z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22E4BF90C27A46809A86A2ACAB8121EF_12</vt:lpwstr>
  </property>
</Properties>
</file>