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秋季招生计划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<sst xmlns="http://schemas.openxmlformats.org/spreadsheetml/2006/main" count="106" uniqueCount="60">
  <si>
    <t>2024年天津石油职业技术学院秋季招生计划</t>
  </si>
  <si>
    <t>专     业</t>
  </si>
  <si>
    <t>科类</t>
  </si>
  <si>
    <t>天
津
秋
季</t>
  </si>
  <si>
    <t>山
东</t>
  </si>
  <si>
    <t>海
南</t>
  </si>
  <si>
    <t>河
北
正
常
批</t>
  </si>
  <si>
    <t>辽
宁</t>
  </si>
  <si>
    <t>江
苏</t>
  </si>
  <si>
    <t>重
庆</t>
  </si>
  <si>
    <t>湖
南</t>
  </si>
  <si>
    <t>湖
北</t>
  </si>
  <si>
    <t>山
西</t>
  </si>
  <si>
    <t>内
蒙
古</t>
  </si>
  <si>
    <t>吉
林</t>
  </si>
  <si>
    <t>黑
龙
江</t>
  </si>
  <si>
    <t>安
徽</t>
  </si>
  <si>
    <t>河
南</t>
  </si>
  <si>
    <t>广
西</t>
  </si>
  <si>
    <t>四
川</t>
  </si>
  <si>
    <t>贵
州</t>
  </si>
  <si>
    <t>云
南</t>
  </si>
  <si>
    <t>陕
西</t>
  </si>
  <si>
    <t>甘
肃</t>
  </si>
  <si>
    <t>青
海</t>
  </si>
  <si>
    <t>宁
夏</t>
  </si>
  <si>
    <t>新
疆</t>
  </si>
  <si>
    <t>江
西</t>
  </si>
  <si>
    <t>西
藏</t>
  </si>
  <si>
    <t>合
计</t>
  </si>
  <si>
    <t>专
业
合
计</t>
  </si>
  <si>
    <t>应用化工技术</t>
  </si>
  <si>
    <t>理</t>
  </si>
  <si>
    <t>史</t>
  </si>
  <si>
    <t>石油化工技术</t>
  </si>
  <si>
    <t>环境工程技术</t>
  </si>
  <si>
    <t>分析检验技术</t>
  </si>
  <si>
    <t>石油工程技术</t>
  </si>
  <si>
    <t>油气储运技术</t>
  </si>
  <si>
    <t>城市燃气工程技术</t>
  </si>
  <si>
    <t>油气地质勘探技术</t>
  </si>
  <si>
    <t>工程测量技术</t>
  </si>
  <si>
    <t>大数据与会计</t>
  </si>
  <si>
    <t>工程造价</t>
  </si>
  <si>
    <t>摄影测量与遥感技术</t>
  </si>
  <si>
    <t>无人机应用技术</t>
  </si>
  <si>
    <t>汽车制造与试验技术</t>
  </si>
  <si>
    <t>数控技术</t>
  </si>
  <si>
    <t>机电一体化技术</t>
  </si>
  <si>
    <t>智能焊接技术</t>
  </si>
  <si>
    <t>新能源汽车技术</t>
  </si>
  <si>
    <t>机械制造及自动化
（智能制造方向）</t>
  </si>
  <si>
    <t>大数据技术</t>
  </si>
  <si>
    <t>计算机网络技术</t>
  </si>
  <si>
    <t>应用电子技术</t>
  </si>
  <si>
    <t>电气自动化技术</t>
  </si>
  <si>
    <t>云计算技术应用</t>
  </si>
  <si>
    <t>理工/物理</t>
  </si>
  <si>
    <t>文史/历史</t>
  </si>
  <si>
    <t>总计划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</si>
</sst>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0"/>
      <color rgb="FF00000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9" tint="0.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FFB8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7" borderId="11" applyNumberFormat="0" applyAlignment="0" applyProtection="0">
      <alignment vertical="center"/>
    </xf>
    <xf numFmtId="0" fontId="22" fillId="7" borderId="10" applyNumberFormat="0" applyAlignment="0" applyProtection="0">
      <alignment vertical="center"/>
    </xf>
    <xf numFmtId="0" fontId="23" fillId="8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EFFB8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53"/>
  <sheetViews>
    <sheetView tabSelected="1" topLeftCell="A28" workbookViewId="0">
      <selection activeCell="AF46" sqref="AF46"/>
    </sheetView>
  </sheetViews>
  <sheetFormatPr defaultColWidth="9" defaultRowHeight="13.5"/>
  <cols>
    <col min="1" max="1" width="20.125" style="1" customWidth="1"/>
    <col min="2" max="2" width="5.125" style="1" customWidth="1"/>
    <col min="3" max="17" width="4.825" style="1" customWidth="1"/>
    <col min="18" max="18" width="4.825" style="2" customWidth="1"/>
    <col min="19" max="22" width="4.825" style="1" customWidth="1"/>
    <col min="23" max="23" width="4.825" style="2" customWidth="1"/>
    <col min="24" max="28" width="4.825" style="1" customWidth="1"/>
    <col min="29" max="29" width="6.375" style="1" customWidth="1"/>
    <col min="30" max="30" width="4.825" style="1" customWidth="1"/>
    <col min="31" max="16384" width="9" style="1"/>
  </cols>
  <sheetData>
    <row r="1" s="1" customFormat="1" ht="40" customHeight="1" spans="1:3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="1" customFormat="1" ht="63" customHeight="1" spans="1:30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20</v>
      </c>
      <c r="U2" s="5" t="s">
        <v>21</v>
      </c>
      <c r="V2" s="5" t="s">
        <v>22</v>
      </c>
      <c r="W2" s="5" t="s">
        <v>23</v>
      </c>
      <c r="X2" s="5" t="s">
        <v>24</v>
      </c>
      <c r="Y2" s="5" t="s">
        <v>25</v>
      </c>
      <c r="Z2" s="5" t="s">
        <v>26</v>
      </c>
      <c r="AA2" s="5" t="s">
        <v>27</v>
      </c>
      <c r="AB2" s="5" t="s">
        <v>28</v>
      </c>
      <c r="AC2" s="5" t="s">
        <v>29</v>
      </c>
      <c r="AD2" s="5" t="s">
        <v>30</v>
      </c>
    </row>
    <row r="3" s="1" customFormat="1" ht="18" customHeight="1" spans="1:30">
      <c r="A3" s="6" t="s">
        <v>31</v>
      </c>
      <c r="B3" s="7" t="s">
        <v>32</v>
      </c>
      <c r="C3" s="8">
        <v>30</v>
      </c>
      <c r="D3" s="8">
        <v>9</v>
      </c>
      <c r="E3" s="8">
        <v>5</v>
      </c>
      <c r="F3" s="8">
        <v>35</v>
      </c>
      <c r="G3" s="8">
        <v>4</v>
      </c>
      <c r="H3" s="8"/>
      <c r="I3" s="8">
        <v>5</v>
      </c>
      <c r="J3" s="8">
        <v>3</v>
      </c>
      <c r="K3" s="8"/>
      <c r="L3" s="8">
        <v>5</v>
      </c>
      <c r="M3" s="8">
        <v>3</v>
      </c>
      <c r="N3" s="8">
        <v>6</v>
      </c>
      <c r="O3" s="8">
        <v>5</v>
      </c>
      <c r="P3" s="8">
        <v>5</v>
      </c>
      <c r="Q3" s="8">
        <v>7</v>
      </c>
      <c r="R3" s="26">
        <v>5</v>
      </c>
      <c r="S3" s="8"/>
      <c r="T3" s="8">
        <v>4</v>
      </c>
      <c r="U3" s="8">
        <v>4</v>
      </c>
      <c r="V3" s="8"/>
      <c r="W3" s="26">
        <v>5</v>
      </c>
      <c r="X3" s="34"/>
      <c r="Y3" s="8"/>
      <c r="Z3" s="8">
        <v>4</v>
      </c>
      <c r="AA3" s="8">
        <v>5</v>
      </c>
      <c r="AB3" s="8"/>
      <c r="AC3" s="8">
        <f>AB3+AA3+Z3+Y3+X3+W3+V3+U3+T3+S3+R3+Q3+P3+O3+N3+M3+L3+K3+J3+I3+H3+G3+F3+E3+D3+C3</f>
        <v>149</v>
      </c>
      <c r="AD3" s="8">
        <f t="shared" ref="AD3:AD7" si="0">AC3+AC4</f>
        <v>239</v>
      </c>
    </row>
    <row r="4" s="1" customFormat="1" ht="18" customHeight="1" spans="1:30">
      <c r="A4" s="6"/>
      <c r="B4" s="7" t="s">
        <v>33</v>
      </c>
      <c r="C4" s="8"/>
      <c r="D4" s="8"/>
      <c r="E4" s="8"/>
      <c r="F4" s="8">
        <v>35</v>
      </c>
      <c r="G4" s="8">
        <v>4</v>
      </c>
      <c r="H4" s="8"/>
      <c r="I4" s="8">
        <v>5</v>
      </c>
      <c r="J4" s="8">
        <v>4</v>
      </c>
      <c r="K4" s="8"/>
      <c r="L4" s="8">
        <v>3</v>
      </c>
      <c r="M4" s="8">
        <v>5</v>
      </c>
      <c r="N4" s="8">
        <v>4</v>
      </c>
      <c r="O4" s="8">
        <v>4</v>
      </c>
      <c r="P4" s="8">
        <v>3</v>
      </c>
      <c r="Q4" s="8">
        <v>3</v>
      </c>
      <c r="R4" s="26">
        <v>4</v>
      </c>
      <c r="S4" s="8"/>
      <c r="T4" s="8">
        <v>3</v>
      </c>
      <c r="U4" s="8">
        <v>3</v>
      </c>
      <c r="V4" s="8"/>
      <c r="W4" s="26">
        <v>3</v>
      </c>
      <c r="X4" s="34"/>
      <c r="Y4" s="8"/>
      <c r="Z4" s="8">
        <v>3</v>
      </c>
      <c r="AA4" s="8">
        <v>4</v>
      </c>
      <c r="AB4" s="8"/>
      <c r="AC4" s="8">
        <f>AB4+AA4+Z4+Y4+X4+W4+V4+U4+T4+S4+R4+Q4+P4+O4+N4+M4+L4+K4+J4+I4+H4+G4+F4</f>
        <v>90</v>
      </c>
      <c r="AD4" s="8"/>
    </row>
    <row r="5" s="1" customFormat="1" ht="18" customHeight="1" spans="1:30">
      <c r="A5" s="9" t="s">
        <v>34</v>
      </c>
      <c r="B5" s="9" t="s">
        <v>32</v>
      </c>
      <c r="C5" s="10"/>
      <c r="D5" s="10"/>
      <c r="E5" s="10"/>
      <c r="F5" s="10">
        <v>20</v>
      </c>
      <c r="G5" s="10"/>
      <c r="H5" s="10"/>
      <c r="I5" s="10"/>
      <c r="J5" s="10"/>
      <c r="K5" s="10"/>
      <c r="L5" s="10"/>
      <c r="M5" s="10"/>
      <c r="N5" s="10"/>
      <c r="O5" s="10"/>
      <c r="P5" s="10"/>
      <c r="Q5" s="10">
        <v>6</v>
      </c>
      <c r="R5" s="38"/>
      <c r="S5" s="10"/>
      <c r="T5" s="10"/>
      <c r="U5" s="10"/>
      <c r="V5" s="10"/>
      <c r="W5" s="38">
        <v>5</v>
      </c>
      <c r="X5" s="39">
        <v>3</v>
      </c>
      <c r="Y5" s="10">
        <v>3</v>
      </c>
      <c r="Z5" s="10">
        <v>4</v>
      </c>
      <c r="AA5" s="10"/>
      <c r="AB5" s="10"/>
      <c r="AC5" s="10">
        <f>AB5+AA5+Z5+Y5+X5+W5+V5+U5+T5+S5+R5+Q5+P5+O5+N5+M5+L5+K5+J5+I5+H5+G5+F5+E5+D5+C5</f>
        <v>41</v>
      </c>
      <c r="AD5" s="10">
        <f t="shared" si="0"/>
        <v>76</v>
      </c>
    </row>
    <row r="6" s="1" customFormat="1" ht="18" customHeight="1" spans="1:30">
      <c r="A6" s="9"/>
      <c r="B6" s="9" t="s">
        <v>33</v>
      </c>
      <c r="C6" s="10"/>
      <c r="D6" s="10"/>
      <c r="E6" s="10"/>
      <c r="F6" s="10">
        <v>20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>
        <v>3</v>
      </c>
      <c r="R6" s="38"/>
      <c r="S6" s="10"/>
      <c r="T6" s="10"/>
      <c r="U6" s="10"/>
      <c r="V6" s="10"/>
      <c r="W6" s="38">
        <v>3</v>
      </c>
      <c r="X6" s="39">
        <v>3</v>
      </c>
      <c r="Y6" s="10">
        <v>3</v>
      </c>
      <c r="Z6" s="10">
        <v>3</v>
      </c>
      <c r="AA6" s="10"/>
      <c r="AB6" s="10"/>
      <c r="AC6" s="10">
        <f>AB6+AA6+Z6+Y6+X6+W6+V6+U6+T6+S6+R6+Q6+P6+O6+N6+M6+L6+K6+J6+I6+H6+G6+F6</f>
        <v>35</v>
      </c>
      <c r="AD6" s="10"/>
    </row>
    <row r="7" s="1" customFormat="1" ht="18" customHeight="1" spans="1:30">
      <c r="A7" s="6" t="s">
        <v>35</v>
      </c>
      <c r="B7" s="7" t="s">
        <v>32</v>
      </c>
      <c r="C7" s="8">
        <v>20</v>
      </c>
      <c r="D7" s="8"/>
      <c r="E7" s="8"/>
      <c r="F7" s="8">
        <v>30</v>
      </c>
      <c r="G7" s="8"/>
      <c r="H7" s="8"/>
      <c r="I7" s="8"/>
      <c r="J7" s="8"/>
      <c r="K7" s="8"/>
      <c r="L7" s="8"/>
      <c r="M7" s="8"/>
      <c r="N7" s="8"/>
      <c r="O7" s="8"/>
      <c r="P7" s="8"/>
      <c r="Q7" s="8">
        <v>6</v>
      </c>
      <c r="R7" s="26"/>
      <c r="S7" s="8"/>
      <c r="T7" s="8"/>
      <c r="U7" s="8"/>
      <c r="V7" s="8"/>
      <c r="W7" s="26"/>
      <c r="X7" s="34"/>
      <c r="Y7" s="8"/>
      <c r="Z7" s="8">
        <v>4</v>
      </c>
      <c r="AA7" s="8"/>
      <c r="AB7" s="8"/>
      <c r="AC7" s="10">
        <f>AB7+AA7+Z7+Y7+X7+W7+V7+U7+T7+S7+R7+Q7+P7+O7+N7+M7+L7+K7+J7+I7+H7+G7+F7+E7+D7+C7</f>
        <v>60</v>
      </c>
      <c r="AD7" s="8">
        <f t="shared" si="0"/>
        <v>96</v>
      </c>
    </row>
    <row r="8" s="1" customFormat="1" ht="18" customHeight="1" spans="1:30">
      <c r="A8" s="6"/>
      <c r="B8" s="7" t="s">
        <v>33</v>
      </c>
      <c r="C8" s="8"/>
      <c r="D8" s="8"/>
      <c r="E8" s="8"/>
      <c r="F8" s="8">
        <v>30</v>
      </c>
      <c r="G8" s="8"/>
      <c r="H8" s="8"/>
      <c r="I8" s="8"/>
      <c r="J8" s="8"/>
      <c r="K8" s="8"/>
      <c r="L8" s="8"/>
      <c r="M8" s="8"/>
      <c r="N8" s="8"/>
      <c r="O8" s="8"/>
      <c r="P8" s="8"/>
      <c r="Q8" s="8">
        <v>3</v>
      </c>
      <c r="R8" s="26"/>
      <c r="S8" s="8"/>
      <c r="T8" s="8"/>
      <c r="U8" s="8"/>
      <c r="V8" s="8"/>
      <c r="W8" s="26"/>
      <c r="X8" s="34"/>
      <c r="Y8" s="8"/>
      <c r="Z8" s="8">
        <v>3</v>
      </c>
      <c r="AA8" s="8"/>
      <c r="AB8" s="8"/>
      <c r="AC8" s="10">
        <f>AB8+AA8+Z8+Y8+X8+W8+V8+U8+T8+S8+R8+Q8+P8+O8+N8+M8+L8+K8+J8+I8+H8+G8+F8</f>
        <v>36</v>
      </c>
      <c r="AD8" s="8"/>
    </row>
    <row r="9" s="1" customFormat="1" ht="18" customHeight="1" spans="1:30">
      <c r="A9" s="11" t="s">
        <v>36</v>
      </c>
      <c r="B9" s="9" t="s">
        <v>32</v>
      </c>
      <c r="C9" s="12">
        <v>10</v>
      </c>
      <c r="D9" s="12"/>
      <c r="E9" s="12"/>
      <c r="F9" s="10">
        <v>20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38">
        <v>5</v>
      </c>
      <c r="S9" s="10"/>
      <c r="T9" s="10"/>
      <c r="U9" s="10"/>
      <c r="V9" s="10">
        <v>3</v>
      </c>
      <c r="W9" s="38"/>
      <c r="X9" s="39"/>
      <c r="Y9" s="10"/>
      <c r="Z9" s="10">
        <v>4</v>
      </c>
      <c r="AA9" s="10"/>
      <c r="AB9" s="10"/>
      <c r="AC9" s="10">
        <f>AB9+AA9+Z9+Y9+X9+W9+V9+U9+T9+S9+R9+Q9+P9+O9+N9+M9+L9+K9+J9+I9+H9+G9+F9+E9+D9+C9</f>
        <v>42</v>
      </c>
      <c r="AD9" s="12">
        <f t="shared" ref="AD9:AD13" si="1">AC9+AC10</f>
        <v>71</v>
      </c>
    </row>
    <row r="10" s="1" customFormat="1" ht="18" customHeight="1" spans="1:30">
      <c r="A10" s="13"/>
      <c r="B10" s="9" t="s">
        <v>33</v>
      </c>
      <c r="C10" s="14"/>
      <c r="D10" s="14"/>
      <c r="E10" s="14"/>
      <c r="F10" s="10">
        <v>20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38">
        <v>4</v>
      </c>
      <c r="S10" s="10"/>
      <c r="T10" s="10"/>
      <c r="U10" s="10"/>
      <c r="V10" s="10">
        <v>2</v>
      </c>
      <c r="W10" s="38"/>
      <c r="X10" s="39"/>
      <c r="Y10" s="10"/>
      <c r="Z10" s="10">
        <v>3</v>
      </c>
      <c r="AA10" s="10"/>
      <c r="AB10" s="10"/>
      <c r="AC10" s="10">
        <f>AB10+AA10+Z10+Y10+X10+W10+V10+U10+T10+S10+R10+Q10+P10+O10+N10+M10+L10+K10+J10+I10+H10+G10+F10</f>
        <v>29</v>
      </c>
      <c r="AD10" s="14"/>
    </row>
    <row r="11" s="1" customFormat="1" ht="18" customHeight="1" spans="1:30">
      <c r="A11" s="6" t="s">
        <v>37</v>
      </c>
      <c r="B11" s="7" t="s">
        <v>32</v>
      </c>
      <c r="C11" s="8">
        <v>30</v>
      </c>
      <c r="D11" s="8">
        <v>9</v>
      </c>
      <c r="E11" s="8">
        <v>5</v>
      </c>
      <c r="F11" s="8">
        <v>35</v>
      </c>
      <c r="G11" s="8">
        <v>4</v>
      </c>
      <c r="H11" s="8">
        <v>2</v>
      </c>
      <c r="I11" s="8"/>
      <c r="J11" s="8">
        <v>4</v>
      </c>
      <c r="K11" s="8">
        <v>3</v>
      </c>
      <c r="L11" s="8">
        <v>4</v>
      </c>
      <c r="M11" s="8">
        <v>3</v>
      </c>
      <c r="N11" s="8">
        <v>6</v>
      </c>
      <c r="O11" s="8">
        <v>5</v>
      </c>
      <c r="P11" s="8"/>
      <c r="Q11" s="8">
        <v>7</v>
      </c>
      <c r="R11" s="26"/>
      <c r="S11" s="8"/>
      <c r="T11" s="8"/>
      <c r="U11" s="8"/>
      <c r="V11" s="8">
        <v>4</v>
      </c>
      <c r="W11" s="26">
        <v>5</v>
      </c>
      <c r="X11" s="34">
        <v>4</v>
      </c>
      <c r="Y11" s="8">
        <v>4</v>
      </c>
      <c r="Z11" s="8">
        <v>4</v>
      </c>
      <c r="AA11" s="8">
        <v>5</v>
      </c>
      <c r="AB11" s="8">
        <v>3</v>
      </c>
      <c r="AC11" s="10">
        <f>AB11+AA11+Z11+Y11+X11+W11+V11+U11+T11+S11+R11+Q11+P11+O11+N11+M11+L11+K11+J11+I11+H11+G11+F11+E11+D11+C11</f>
        <v>146</v>
      </c>
      <c r="AD11" s="8">
        <f t="shared" si="1"/>
        <v>239</v>
      </c>
    </row>
    <row r="12" s="1" customFormat="1" ht="18" customHeight="1" spans="1:30">
      <c r="A12" s="6"/>
      <c r="B12" s="7" t="s">
        <v>33</v>
      </c>
      <c r="C12" s="8"/>
      <c r="D12" s="8"/>
      <c r="E12" s="8"/>
      <c r="F12" s="8">
        <v>35</v>
      </c>
      <c r="G12" s="8">
        <v>4</v>
      </c>
      <c r="H12" s="8">
        <v>3</v>
      </c>
      <c r="I12" s="8"/>
      <c r="J12" s="8">
        <v>4</v>
      </c>
      <c r="K12" s="8">
        <v>2</v>
      </c>
      <c r="L12" s="8">
        <v>3</v>
      </c>
      <c r="M12" s="8">
        <v>5</v>
      </c>
      <c r="N12" s="8">
        <v>4</v>
      </c>
      <c r="O12" s="8">
        <v>8</v>
      </c>
      <c r="P12" s="8"/>
      <c r="Q12" s="8">
        <v>3</v>
      </c>
      <c r="R12" s="26"/>
      <c r="S12" s="8"/>
      <c r="T12" s="8"/>
      <c r="U12" s="8"/>
      <c r="V12" s="8">
        <v>4</v>
      </c>
      <c r="W12" s="26">
        <v>3</v>
      </c>
      <c r="X12" s="34">
        <v>4</v>
      </c>
      <c r="Y12" s="8">
        <v>4</v>
      </c>
      <c r="Z12" s="8">
        <v>3</v>
      </c>
      <c r="AA12" s="8">
        <v>4</v>
      </c>
      <c r="AB12" s="8"/>
      <c r="AC12" s="10">
        <f>AB12+AA12+Z12+Y12+X12+W12+V12+U12+T12+S12+R12+Q12+P12+O12+N12+M12+L12+K12+J12+I12+H12+G12+F12</f>
        <v>93</v>
      </c>
      <c r="AD12" s="8"/>
    </row>
    <row r="13" s="1" customFormat="1" ht="18" customHeight="1" spans="1:30">
      <c r="A13" s="15" t="s">
        <v>38</v>
      </c>
      <c r="B13" s="9" t="s">
        <v>32</v>
      </c>
      <c r="C13" s="10">
        <v>40</v>
      </c>
      <c r="D13" s="10">
        <v>9</v>
      </c>
      <c r="E13" s="10"/>
      <c r="F13" s="10">
        <v>35</v>
      </c>
      <c r="G13" s="10">
        <v>4</v>
      </c>
      <c r="H13" s="10"/>
      <c r="I13" s="10"/>
      <c r="J13" s="10"/>
      <c r="K13" s="10"/>
      <c r="L13" s="10">
        <v>5</v>
      </c>
      <c r="M13" s="10"/>
      <c r="N13" s="10"/>
      <c r="O13" s="10">
        <v>5</v>
      </c>
      <c r="P13" s="10"/>
      <c r="Q13" s="10">
        <v>7</v>
      </c>
      <c r="R13" s="38"/>
      <c r="S13" s="10"/>
      <c r="T13" s="10">
        <v>4</v>
      </c>
      <c r="U13" s="10"/>
      <c r="V13" s="10"/>
      <c r="W13" s="38">
        <v>5</v>
      </c>
      <c r="X13" s="39"/>
      <c r="Y13" s="10"/>
      <c r="Z13" s="10">
        <v>6</v>
      </c>
      <c r="AA13" s="10"/>
      <c r="AB13" s="10"/>
      <c r="AC13" s="10">
        <f>AB13+AA13+Z13+Y13+X13+W13+V13+U13+T13+S13+R13+Q13+P13+O13+N13+M13+L13+K13+J13+I13+H13+G13+F13+E13+D13+C13</f>
        <v>120</v>
      </c>
      <c r="AD13" s="10">
        <f t="shared" si="1"/>
        <v>178</v>
      </c>
    </row>
    <row r="14" s="1" customFormat="1" ht="18" customHeight="1" spans="1:30">
      <c r="A14" s="15"/>
      <c r="B14" s="9" t="s">
        <v>33</v>
      </c>
      <c r="C14" s="10"/>
      <c r="D14" s="10"/>
      <c r="E14" s="10"/>
      <c r="F14" s="10">
        <v>35</v>
      </c>
      <c r="G14" s="10">
        <v>4</v>
      </c>
      <c r="H14" s="10"/>
      <c r="I14" s="10"/>
      <c r="J14" s="10"/>
      <c r="K14" s="10"/>
      <c r="L14" s="10">
        <v>3</v>
      </c>
      <c r="M14" s="10"/>
      <c r="N14" s="10"/>
      <c r="O14" s="10">
        <v>4</v>
      </c>
      <c r="P14" s="10"/>
      <c r="Q14" s="10">
        <v>3</v>
      </c>
      <c r="R14" s="38"/>
      <c r="S14" s="10"/>
      <c r="T14" s="10">
        <v>3</v>
      </c>
      <c r="U14" s="10"/>
      <c r="V14" s="10"/>
      <c r="W14" s="38">
        <v>3</v>
      </c>
      <c r="X14" s="39"/>
      <c r="Y14" s="10"/>
      <c r="Z14" s="10">
        <v>3</v>
      </c>
      <c r="AA14" s="10"/>
      <c r="AB14" s="10"/>
      <c r="AC14" s="10">
        <f>AB14+AA14+Z14+Y14+X14+W14+V14+U14+T14+S14+R14+Q14+P14+O14+N14+M14+L14+K14+J14+I14+H14+G14+F14</f>
        <v>58</v>
      </c>
      <c r="AD14" s="10"/>
    </row>
    <row r="15" s="1" customFormat="1" ht="18" customHeight="1" spans="1:30">
      <c r="A15" s="16" t="s">
        <v>39</v>
      </c>
      <c r="B15" s="7" t="s">
        <v>32</v>
      </c>
      <c r="C15" s="17">
        <v>20</v>
      </c>
      <c r="D15" s="17"/>
      <c r="E15" s="17"/>
      <c r="F15" s="8">
        <v>30</v>
      </c>
      <c r="G15" s="8"/>
      <c r="H15" s="8"/>
      <c r="I15" s="8"/>
      <c r="J15" s="8"/>
      <c r="K15" s="8"/>
      <c r="L15" s="8">
        <v>4</v>
      </c>
      <c r="M15" s="8">
        <v>2</v>
      </c>
      <c r="N15" s="8"/>
      <c r="O15" s="8"/>
      <c r="P15" s="8"/>
      <c r="Q15" s="8">
        <v>6</v>
      </c>
      <c r="R15" s="26">
        <v>5</v>
      </c>
      <c r="S15" s="8"/>
      <c r="T15" s="8"/>
      <c r="U15" s="8"/>
      <c r="V15" s="8"/>
      <c r="W15" s="26">
        <v>5</v>
      </c>
      <c r="X15" s="34"/>
      <c r="Y15" s="8"/>
      <c r="Z15" s="8">
        <v>4</v>
      </c>
      <c r="AA15" s="8">
        <v>5</v>
      </c>
      <c r="AB15" s="8"/>
      <c r="AC15" s="10">
        <f>AB15+AA15+Z15+Y15+X15+W15+V15+U15+T15+S15+R15+Q15+P15+O15+N15+M15+L15+K15+J15+I15+H15+G15+F15+E15+D15+C15</f>
        <v>81</v>
      </c>
      <c r="AD15" s="8">
        <f t="shared" ref="AD15:AD19" si="2">AC15+AC16</f>
        <v>134</v>
      </c>
    </row>
    <row r="16" s="1" customFormat="1" ht="18" customHeight="1" spans="1:30">
      <c r="A16" s="18"/>
      <c r="B16" s="7" t="s">
        <v>33</v>
      </c>
      <c r="C16" s="19"/>
      <c r="D16" s="19"/>
      <c r="E16" s="19"/>
      <c r="F16" s="8">
        <v>30</v>
      </c>
      <c r="G16" s="8"/>
      <c r="H16" s="8"/>
      <c r="I16" s="8"/>
      <c r="J16" s="8"/>
      <c r="K16" s="8"/>
      <c r="L16" s="8">
        <v>3</v>
      </c>
      <c r="M16" s="8">
        <v>3</v>
      </c>
      <c r="N16" s="8"/>
      <c r="O16" s="8"/>
      <c r="P16" s="8"/>
      <c r="Q16" s="8">
        <v>3</v>
      </c>
      <c r="R16" s="26">
        <v>4</v>
      </c>
      <c r="S16" s="8"/>
      <c r="T16" s="8"/>
      <c r="U16" s="8"/>
      <c r="V16" s="8"/>
      <c r="W16" s="26">
        <v>3</v>
      </c>
      <c r="X16" s="34"/>
      <c r="Y16" s="8"/>
      <c r="Z16" s="8">
        <v>3</v>
      </c>
      <c r="AA16" s="8">
        <v>4</v>
      </c>
      <c r="AB16" s="8"/>
      <c r="AC16" s="10">
        <f>AB16+AA16+Z16+Y16+X16+W16+V16+U16+T16+S16+R16+Q16+P16+O16+N16+M16+L16+K16+J16+I16+H16+G16+F16</f>
        <v>53</v>
      </c>
      <c r="AD16" s="8"/>
    </row>
    <row r="17" s="1" customFormat="1" ht="18" customHeight="1" spans="1:30">
      <c r="A17" s="15" t="s">
        <v>40</v>
      </c>
      <c r="B17" s="9" t="s">
        <v>32</v>
      </c>
      <c r="C17" s="20">
        <v>40</v>
      </c>
      <c r="D17" s="20">
        <v>9</v>
      </c>
      <c r="E17" s="20"/>
      <c r="F17" s="10">
        <v>30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>
        <v>6</v>
      </c>
      <c r="R17" s="38"/>
      <c r="S17" s="10"/>
      <c r="T17" s="10"/>
      <c r="U17" s="10"/>
      <c r="V17" s="10"/>
      <c r="W17" s="38">
        <v>5</v>
      </c>
      <c r="X17" s="39">
        <v>3</v>
      </c>
      <c r="Y17" s="10"/>
      <c r="Z17" s="10">
        <v>4</v>
      </c>
      <c r="AA17" s="10"/>
      <c r="AB17" s="10"/>
      <c r="AC17" s="10">
        <f>AB17+AA17+Z17+Y17+X17+W17+V17+U17+T17+S17+R17+Q17+P17+O17+N17+M17+L17+K17+J17+I17+H17+G17+F17+E17+D17+C17</f>
        <v>97</v>
      </c>
      <c r="AD17" s="10">
        <f t="shared" si="2"/>
        <v>139</v>
      </c>
    </row>
    <row r="18" s="1" customFormat="1" ht="18" customHeight="1" spans="1:30">
      <c r="A18" s="15"/>
      <c r="B18" s="9" t="s">
        <v>33</v>
      </c>
      <c r="C18" s="20"/>
      <c r="D18" s="20"/>
      <c r="E18" s="20"/>
      <c r="F18" s="10">
        <v>30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>
        <v>3</v>
      </c>
      <c r="R18" s="38"/>
      <c r="S18" s="10"/>
      <c r="T18" s="10"/>
      <c r="U18" s="10"/>
      <c r="V18" s="10"/>
      <c r="W18" s="38">
        <v>3</v>
      </c>
      <c r="X18" s="39">
        <v>3</v>
      </c>
      <c r="Y18" s="10"/>
      <c r="Z18" s="10">
        <v>3</v>
      </c>
      <c r="AA18" s="10"/>
      <c r="AB18" s="10"/>
      <c r="AC18" s="10">
        <f>AB18+AA18+Z18+Y18+X18+W18+V18+U18+T18+S18+R18+Q18+P18+O18+N18+M18+L18+K18+J18+I18+H18+G18+F18</f>
        <v>42</v>
      </c>
      <c r="AD18" s="10"/>
    </row>
    <row r="19" s="1" customFormat="1" ht="18" customHeight="1" spans="1:30">
      <c r="A19" s="21" t="s">
        <v>41</v>
      </c>
      <c r="B19" s="7" t="s">
        <v>32</v>
      </c>
      <c r="C19" s="17">
        <v>10</v>
      </c>
      <c r="D19" s="17"/>
      <c r="E19" s="17"/>
      <c r="F19" s="8">
        <v>30</v>
      </c>
      <c r="G19" s="8"/>
      <c r="H19" s="8"/>
      <c r="I19" s="8">
        <v>5</v>
      </c>
      <c r="J19" s="8"/>
      <c r="K19" s="8"/>
      <c r="L19" s="8">
        <v>4</v>
      </c>
      <c r="M19" s="8"/>
      <c r="N19" s="8"/>
      <c r="O19" s="8"/>
      <c r="P19" s="8"/>
      <c r="Q19" s="8">
        <v>6</v>
      </c>
      <c r="R19" s="26"/>
      <c r="S19" s="8"/>
      <c r="T19" s="8"/>
      <c r="U19" s="8"/>
      <c r="V19" s="8"/>
      <c r="W19" s="26">
        <v>5</v>
      </c>
      <c r="X19" s="34"/>
      <c r="Y19" s="8"/>
      <c r="Z19" s="8">
        <v>4</v>
      </c>
      <c r="AA19" s="8"/>
      <c r="AB19" s="8"/>
      <c r="AC19" s="10">
        <f>AB19+AA19+Z19+Y19+X19+W19+V19+U19+T19+S19+R19+Q19+P19+O19+N19+M19+L19+K19+J19+I19+H19+G19+F19+E19+D19+C19</f>
        <v>64</v>
      </c>
      <c r="AD19" s="8">
        <f t="shared" si="2"/>
        <v>111</v>
      </c>
    </row>
    <row r="20" s="1" customFormat="1" ht="18" customHeight="1" spans="1:30">
      <c r="A20" s="18"/>
      <c r="B20" s="7" t="s">
        <v>33</v>
      </c>
      <c r="C20" s="19"/>
      <c r="D20" s="19"/>
      <c r="E20" s="19"/>
      <c r="F20" s="8">
        <v>30</v>
      </c>
      <c r="G20" s="8"/>
      <c r="H20" s="8"/>
      <c r="I20" s="8">
        <v>5</v>
      </c>
      <c r="J20" s="8"/>
      <c r="K20" s="8"/>
      <c r="L20" s="8">
        <v>3</v>
      </c>
      <c r="M20" s="8"/>
      <c r="N20" s="8"/>
      <c r="O20" s="8"/>
      <c r="P20" s="8"/>
      <c r="Q20" s="8">
        <v>3</v>
      </c>
      <c r="R20" s="26"/>
      <c r="S20" s="8"/>
      <c r="T20" s="8"/>
      <c r="U20" s="8"/>
      <c r="V20" s="8"/>
      <c r="W20" s="26">
        <v>3</v>
      </c>
      <c r="X20" s="34"/>
      <c r="Y20" s="8"/>
      <c r="Z20" s="8">
        <v>3</v>
      </c>
      <c r="AA20" s="8"/>
      <c r="AB20" s="8"/>
      <c r="AC20" s="10">
        <f>AB20+AA20+Z20+Y20+X20+W20+V20+U20+T20+S20+R20+Q20+P20+O20+N20+M20+L20+K20+J20+I20+H20+G20+F20</f>
        <v>47</v>
      </c>
      <c r="AD20" s="8"/>
    </row>
    <row r="21" s="1" customFormat="1" ht="18" customHeight="1" spans="1:30">
      <c r="A21" s="15" t="s">
        <v>42</v>
      </c>
      <c r="B21" s="9" t="s">
        <v>32</v>
      </c>
      <c r="C21" s="12">
        <v>30</v>
      </c>
      <c r="D21" s="12"/>
      <c r="E21" s="12"/>
      <c r="F21" s="10">
        <v>20</v>
      </c>
      <c r="G21" s="10">
        <v>4</v>
      </c>
      <c r="H21" s="10"/>
      <c r="I21" s="10"/>
      <c r="J21" s="10"/>
      <c r="K21" s="10">
        <v>3</v>
      </c>
      <c r="L21" s="10"/>
      <c r="M21" s="10"/>
      <c r="N21" s="10"/>
      <c r="O21" s="10"/>
      <c r="P21" s="10"/>
      <c r="Q21" s="10">
        <v>6</v>
      </c>
      <c r="R21" s="38"/>
      <c r="S21" s="10">
        <v>3</v>
      </c>
      <c r="T21" s="10"/>
      <c r="U21" s="10">
        <v>4</v>
      </c>
      <c r="V21" s="10">
        <v>3</v>
      </c>
      <c r="W21" s="38">
        <v>5</v>
      </c>
      <c r="X21" s="39"/>
      <c r="Y21" s="10"/>
      <c r="Z21" s="10">
        <v>4</v>
      </c>
      <c r="AA21" s="10"/>
      <c r="AB21" s="10"/>
      <c r="AC21" s="10">
        <f>AB21+AA21+Z21+Y21+X21+W21+V21+U21+T21+S21+R21+Q21+P21+O21+N21+M21+L21+K21+J21+I21+H21+G21+F21+E21+D21+C21</f>
        <v>82</v>
      </c>
      <c r="AD21" s="10">
        <f t="shared" ref="AD21:AD25" si="3">AC21+AC22</f>
        <v>126</v>
      </c>
    </row>
    <row r="22" s="1" customFormat="1" ht="18" customHeight="1" spans="1:30">
      <c r="A22" s="15"/>
      <c r="B22" s="9" t="s">
        <v>33</v>
      </c>
      <c r="C22" s="14"/>
      <c r="D22" s="14"/>
      <c r="E22" s="14"/>
      <c r="F22" s="10">
        <v>20</v>
      </c>
      <c r="G22" s="10">
        <v>4</v>
      </c>
      <c r="H22" s="10"/>
      <c r="I22" s="10"/>
      <c r="J22" s="10"/>
      <c r="K22" s="10">
        <v>2</v>
      </c>
      <c r="L22" s="10"/>
      <c r="M22" s="10"/>
      <c r="N22" s="10"/>
      <c r="O22" s="10"/>
      <c r="P22" s="10"/>
      <c r="Q22" s="10">
        <v>3</v>
      </c>
      <c r="R22" s="38"/>
      <c r="S22" s="10">
        <v>4</v>
      </c>
      <c r="T22" s="10"/>
      <c r="U22" s="10">
        <v>3</v>
      </c>
      <c r="V22" s="10">
        <v>2</v>
      </c>
      <c r="W22" s="38">
        <v>3</v>
      </c>
      <c r="X22" s="39"/>
      <c r="Y22" s="10"/>
      <c r="Z22" s="10">
        <v>3</v>
      </c>
      <c r="AA22" s="10"/>
      <c r="AB22" s="10"/>
      <c r="AC22" s="10">
        <f>AB22+AA22+Z22+Y22+X22+W22+V22+U22+T22+S22+R22+Q22+P22+O22+N22+M22+L22+K22+J22+I22+H22+G22+F22</f>
        <v>44</v>
      </c>
      <c r="AD22" s="10"/>
    </row>
    <row r="23" s="1" customFormat="1" ht="18" customHeight="1" spans="1:30">
      <c r="A23" s="21" t="s">
        <v>43</v>
      </c>
      <c r="B23" s="7" t="s">
        <v>32</v>
      </c>
      <c r="C23" s="17">
        <v>20</v>
      </c>
      <c r="D23" s="17">
        <v>9</v>
      </c>
      <c r="E23" s="17"/>
      <c r="F23" s="8">
        <v>25</v>
      </c>
      <c r="G23" s="8">
        <v>4</v>
      </c>
      <c r="H23" s="8"/>
      <c r="I23" s="8"/>
      <c r="J23" s="8"/>
      <c r="K23" s="8"/>
      <c r="L23" s="8">
        <v>4</v>
      </c>
      <c r="M23" s="8">
        <v>3</v>
      </c>
      <c r="N23" s="8"/>
      <c r="O23" s="8">
        <v>5</v>
      </c>
      <c r="P23" s="8">
        <v>4</v>
      </c>
      <c r="Q23" s="8">
        <v>6</v>
      </c>
      <c r="R23" s="26">
        <v>5</v>
      </c>
      <c r="S23" s="8"/>
      <c r="T23" s="8">
        <v>4</v>
      </c>
      <c r="U23" s="8"/>
      <c r="V23" s="8"/>
      <c r="W23" s="26">
        <v>5</v>
      </c>
      <c r="X23" s="34"/>
      <c r="Y23" s="8"/>
      <c r="Z23" s="8">
        <v>4</v>
      </c>
      <c r="AA23" s="8"/>
      <c r="AB23" s="8"/>
      <c r="AC23" s="10">
        <f>AB23+AA23+Z23+Y23+X23+W23+V23+U23+T23+S23+R23+Q23+P23+O23+N23+M23+L23+K23+J23+I23+H23+G23+F23+E23+D23+C23</f>
        <v>98</v>
      </c>
      <c r="AD23" s="8">
        <f t="shared" si="3"/>
        <v>157</v>
      </c>
    </row>
    <row r="24" s="1" customFormat="1" ht="18" customHeight="1" spans="1:30">
      <c r="A24" s="22"/>
      <c r="B24" s="7" t="s">
        <v>33</v>
      </c>
      <c r="C24" s="19"/>
      <c r="D24" s="19"/>
      <c r="E24" s="19"/>
      <c r="F24" s="8">
        <v>25</v>
      </c>
      <c r="G24" s="8">
        <v>4</v>
      </c>
      <c r="H24" s="8"/>
      <c r="I24" s="8"/>
      <c r="J24" s="8"/>
      <c r="K24" s="8"/>
      <c r="L24" s="8">
        <v>3</v>
      </c>
      <c r="M24" s="8">
        <v>3</v>
      </c>
      <c r="N24" s="8"/>
      <c r="O24" s="8">
        <v>4</v>
      </c>
      <c r="P24" s="8">
        <v>3</v>
      </c>
      <c r="Q24" s="8">
        <v>3</v>
      </c>
      <c r="R24" s="26">
        <v>3</v>
      </c>
      <c r="S24" s="8"/>
      <c r="T24" s="8">
        <v>5</v>
      </c>
      <c r="U24" s="8"/>
      <c r="V24" s="8"/>
      <c r="W24" s="26">
        <v>3</v>
      </c>
      <c r="X24" s="34"/>
      <c r="Y24" s="8"/>
      <c r="Z24" s="8">
        <v>3</v>
      </c>
      <c r="AA24" s="8"/>
      <c r="AB24" s="8"/>
      <c r="AC24" s="10">
        <f>AB24+AA24+Z24+Y24+X24+W24+V24+U24+T24+S24+R24+Q24+P24+O24+N24+M24+L24+K24+J24+I24+H24+G24+F24</f>
        <v>59</v>
      </c>
      <c r="AD24" s="8"/>
    </row>
    <row r="25" s="1" customFormat="1" ht="18" customHeight="1" spans="1:30">
      <c r="A25" s="9" t="s">
        <v>44</v>
      </c>
      <c r="B25" s="9" t="s">
        <v>32</v>
      </c>
      <c r="C25" s="12">
        <v>20</v>
      </c>
      <c r="D25" s="12"/>
      <c r="E25" s="12"/>
      <c r="F25" s="10">
        <v>30</v>
      </c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>
        <v>6</v>
      </c>
      <c r="R25" s="38"/>
      <c r="S25" s="10"/>
      <c r="T25" s="10"/>
      <c r="U25" s="10"/>
      <c r="V25" s="10"/>
      <c r="W25" s="38"/>
      <c r="X25" s="39"/>
      <c r="Y25" s="10"/>
      <c r="Z25" s="10">
        <v>4</v>
      </c>
      <c r="AA25" s="10"/>
      <c r="AB25" s="10"/>
      <c r="AC25" s="10">
        <f>AB25+AA25+Z25+Y25+X25+W25+V25+U25+T25+S25+R25+Q25+P25+O25+N25+M25+L25+K25+J25+I25+H25+G25+F25+E25+D25+C25</f>
        <v>60</v>
      </c>
      <c r="AD25" s="10">
        <f t="shared" si="3"/>
        <v>96</v>
      </c>
    </row>
    <row r="26" s="1" customFormat="1" ht="18" customHeight="1" spans="1:30">
      <c r="A26" s="9"/>
      <c r="B26" s="9" t="s">
        <v>33</v>
      </c>
      <c r="C26" s="14"/>
      <c r="D26" s="14"/>
      <c r="E26" s="14"/>
      <c r="F26" s="10">
        <v>30</v>
      </c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>
        <v>3</v>
      </c>
      <c r="R26" s="38"/>
      <c r="S26" s="10"/>
      <c r="T26" s="10"/>
      <c r="U26" s="10"/>
      <c r="V26" s="10"/>
      <c r="W26" s="38"/>
      <c r="X26" s="39"/>
      <c r="Y26" s="10"/>
      <c r="Z26" s="10">
        <v>3</v>
      </c>
      <c r="AA26" s="10"/>
      <c r="AB26" s="10"/>
      <c r="AC26" s="10">
        <f>AB26+AA26+Z26+Y26+X26+W26+V26+U26+T26+S26+R26+Q26+P26+O26+N26+M26+L26+K26+J26+I26+H26+G26+F26</f>
        <v>36</v>
      </c>
      <c r="AD26" s="10"/>
    </row>
    <row r="27" s="1" customFormat="1" ht="18" customHeight="1" spans="1:30">
      <c r="A27" s="23" t="s">
        <v>45</v>
      </c>
      <c r="B27" s="24" t="s">
        <v>32</v>
      </c>
      <c r="C27" s="25">
        <v>17</v>
      </c>
      <c r="D27" s="25"/>
      <c r="E27" s="25">
        <v>5</v>
      </c>
      <c r="F27" s="26">
        <v>30</v>
      </c>
      <c r="G27" s="26"/>
      <c r="H27" s="26"/>
      <c r="I27" s="26"/>
      <c r="J27" s="26"/>
      <c r="K27" s="26"/>
      <c r="L27" s="26"/>
      <c r="M27" s="26"/>
      <c r="N27" s="26"/>
      <c r="O27" s="26">
        <v>2</v>
      </c>
      <c r="P27" s="26"/>
      <c r="Q27" s="26">
        <v>6</v>
      </c>
      <c r="R27" s="26"/>
      <c r="S27" s="26"/>
      <c r="T27" s="26"/>
      <c r="U27" s="26"/>
      <c r="V27" s="26"/>
      <c r="W27" s="26"/>
      <c r="X27" s="40"/>
      <c r="Y27" s="26"/>
      <c r="Z27" s="26">
        <v>4</v>
      </c>
      <c r="AA27" s="26">
        <v>5</v>
      </c>
      <c r="AB27" s="26"/>
      <c r="AC27" s="10">
        <f>AB27+AA27+Z27+Y27+X27+W27+V27+U27+T27+S27+R27+Q27+P27+O27+N27+M27+L27+K27+J27+I27+H27+G27+F27+E27+D27+C27</f>
        <v>69</v>
      </c>
      <c r="AD27" s="26">
        <f t="shared" ref="AD27:AD31" si="4">AC27+AC28</f>
        <v>111</v>
      </c>
    </row>
    <row r="28" s="1" customFormat="1" ht="18" customHeight="1" spans="1:30">
      <c r="A28" s="27"/>
      <c r="B28" s="24" t="s">
        <v>33</v>
      </c>
      <c r="C28" s="25"/>
      <c r="D28" s="25"/>
      <c r="E28" s="25"/>
      <c r="F28" s="26">
        <v>30</v>
      </c>
      <c r="G28" s="26"/>
      <c r="H28" s="26"/>
      <c r="I28" s="26"/>
      <c r="J28" s="26"/>
      <c r="K28" s="26"/>
      <c r="L28" s="26"/>
      <c r="M28" s="26"/>
      <c r="N28" s="26"/>
      <c r="O28" s="26">
        <v>2</v>
      </c>
      <c r="P28" s="26"/>
      <c r="Q28" s="26">
        <v>3</v>
      </c>
      <c r="R28" s="26"/>
      <c r="S28" s="26"/>
      <c r="T28" s="26"/>
      <c r="U28" s="26"/>
      <c r="V28" s="26"/>
      <c r="W28" s="26"/>
      <c r="X28" s="40"/>
      <c r="Y28" s="26"/>
      <c r="Z28" s="26">
        <v>3</v>
      </c>
      <c r="AA28" s="26">
        <v>4</v>
      </c>
      <c r="AB28" s="26"/>
      <c r="AC28" s="10">
        <f>AB28+AA28+Z28+Y28+X28+W28+V28+U28+T28+S28+R28+Q28+P28+O28+N28+M28+L28+K28+J28+I28+H28+G28+F28</f>
        <v>42</v>
      </c>
      <c r="AD28" s="26"/>
    </row>
    <row r="29" s="1" customFormat="1" ht="18" customHeight="1" spans="1:30">
      <c r="A29" s="9" t="s">
        <v>46</v>
      </c>
      <c r="B29" s="9" t="s">
        <v>32</v>
      </c>
      <c r="C29" s="12">
        <v>10</v>
      </c>
      <c r="D29" s="12">
        <v>8</v>
      </c>
      <c r="E29" s="12"/>
      <c r="F29" s="10">
        <v>30</v>
      </c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>
        <v>6</v>
      </c>
      <c r="R29" s="38"/>
      <c r="S29" s="10"/>
      <c r="T29" s="10"/>
      <c r="U29" s="10"/>
      <c r="V29" s="10"/>
      <c r="W29" s="38"/>
      <c r="X29" s="39"/>
      <c r="Y29" s="10"/>
      <c r="Z29" s="10">
        <v>4</v>
      </c>
      <c r="AA29" s="10"/>
      <c r="AB29" s="10"/>
      <c r="AC29" s="10">
        <f>AB29+AA29+Z29+Y29+X29+W29+V29+U29+T29+S29+R29+Q29+P29+O29+N29+M29+L29+K29+J29+I29+H29+G29+F29+E29+D29+C29</f>
        <v>58</v>
      </c>
      <c r="AD29" s="10">
        <f t="shared" si="4"/>
        <v>94</v>
      </c>
    </row>
    <row r="30" s="1" customFormat="1" ht="18" customHeight="1" spans="1:30">
      <c r="A30" s="9"/>
      <c r="B30" s="9" t="s">
        <v>33</v>
      </c>
      <c r="C30" s="14"/>
      <c r="D30" s="14"/>
      <c r="E30" s="14"/>
      <c r="F30" s="10">
        <v>30</v>
      </c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>
        <v>3</v>
      </c>
      <c r="R30" s="38"/>
      <c r="S30" s="10"/>
      <c r="T30" s="10"/>
      <c r="U30" s="10"/>
      <c r="V30" s="10"/>
      <c r="W30" s="38"/>
      <c r="X30" s="39"/>
      <c r="Y30" s="10"/>
      <c r="Z30" s="10">
        <v>3</v>
      </c>
      <c r="AA30" s="10"/>
      <c r="AB30" s="10"/>
      <c r="AC30" s="10">
        <f>AB30+AA30+Z30+Y30+X30+W30+V30+U30+T30+S30+R30+Q30+P30+O30+N30+M30+L30+K30+J30+I30+H30+G30+F30</f>
        <v>36</v>
      </c>
      <c r="AD30" s="10"/>
    </row>
    <row r="31" s="1" customFormat="1" ht="18" customHeight="1" spans="1:30">
      <c r="A31" s="6" t="s">
        <v>47</v>
      </c>
      <c r="B31" s="7" t="s">
        <v>32</v>
      </c>
      <c r="C31" s="17">
        <v>30</v>
      </c>
      <c r="D31" s="17">
        <v>9</v>
      </c>
      <c r="E31" s="17"/>
      <c r="F31" s="8">
        <v>30</v>
      </c>
      <c r="G31" s="8"/>
      <c r="H31" s="8"/>
      <c r="I31" s="8"/>
      <c r="J31" s="8"/>
      <c r="K31" s="8"/>
      <c r="L31" s="8">
        <v>4</v>
      </c>
      <c r="M31" s="8">
        <v>2</v>
      </c>
      <c r="N31" s="8"/>
      <c r="O31" s="8"/>
      <c r="P31" s="8"/>
      <c r="Q31" s="8">
        <v>6</v>
      </c>
      <c r="R31" s="26">
        <v>5</v>
      </c>
      <c r="S31" s="8"/>
      <c r="T31" s="8">
        <v>4</v>
      </c>
      <c r="U31" s="8"/>
      <c r="V31" s="8"/>
      <c r="W31" s="26">
        <v>5</v>
      </c>
      <c r="X31" s="34"/>
      <c r="Y31" s="8"/>
      <c r="Z31" s="8">
        <v>4</v>
      </c>
      <c r="AA31" s="8"/>
      <c r="AB31" s="8"/>
      <c r="AC31" s="10">
        <f>AB31+AA31+Z31+Y31+X31+W31+V31+U31+T31+S31+R31+Q31+P31+O31+N31+M31+L31+K31+J31+I31+H31+G31+F31+E31+D31+C31</f>
        <v>99</v>
      </c>
      <c r="AD31" s="8">
        <f t="shared" si="4"/>
        <v>150</v>
      </c>
    </row>
    <row r="32" s="1" customFormat="1" ht="18" customHeight="1" spans="1:30">
      <c r="A32" s="6"/>
      <c r="B32" s="7" t="s">
        <v>33</v>
      </c>
      <c r="C32" s="19"/>
      <c r="D32" s="19"/>
      <c r="E32" s="19"/>
      <c r="F32" s="8">
        <v>30</v>
      </c>
      <c r="G32" s="8"/>
      <c r="H32" s="8"/>
      <c r="I32" s="8"/>
      <c r="J32" s="8"/>
      <c r="K32" s="8"/>
      <c r="L32" s="8">
        <v>3</v>
      </c>
      <c r="M32" s="8">
        <v>3</v>
      </c>
      <c r="N32" s="8"/>
      <c r="O32" s="8"/>
      <c r="P32" s="8"/>
      <c r="Q32" s="8">
        <v>3</v>
      </c>
      <c r="R32" s="26">
        <v>3</v>
      </c>
      <c r="S32" s="8"/>
      <c r="T32" s="8">
        <v>3</v>
      </c>
      <c r="U32" s="8"/>
      <c r="V32" s="8"/>
      <c r="W32" s="26">
        <v>3</v>
      </c>
      <c r="X32" s="34"/>
      <c r="Y32" s="8"/>
      <c r="Z32" s="8">
        <v>3</v>
      </c>
      <c r="AA32" s="8"/>
      <c r="AB32" s="8"/>
      <c r="AC32" s="10">
        <f>AB32+AA32+Z32+Y32+X32+W32+V32+U32+T32+S32+R32+Q32+P32+O32+N32+M32+L32+K32+J32+I32+H32+G32+F32</f>
        <v>51</v>
      </c>
      <c r="AD32" s="8"/>
    </row>
    <row r="33" s="1" customFormat="1" ht="18" customHeight="1" spans="1:30">
      <c r="A33" s="9" t="s">
        <v>48</v>
      </c>
      <c r="B33" s="9" t="s">
        <v>32</v>
      </c>
      <c r="C33" s="12">
        <v>10</v>
      </c>
      <c r="D33" s="12"/>
      <c r="E33" s="12"/>
      <c r="F33" s="10">
        <v>20</v>
      </c>
      <c r="G33" s="10"/>
      <c r="H33" s="10"/>
      <c r="I33" s="10"/>
      <c r="J33" s="10"/>
      <c r="K33" s="10"/>
      <c r="L33" s="10">
        <v>4</v>
      </c>
      <c r="M33" s="10">
        <v>3</v>
      </c>
      <c r="N33" s="10"/>
      <c r="O33" s="10">
        <v>5</v>
      </c>
      <c r="P33" s="10">
        <v>4</v>
      </c>
      <c r="Q33" s="10">
        <v>6</v>
      </c>
      <c r="R33" s="38"/>
      <c r="S33" s="10"/>
      <c r="T33" s="10"/>
      <c r="U33" s="10"/>
      <c r="V33" s="10"/>
      <c r="W33" s="38">
        <v>5</v>
      </c>
      <c r="X33" s="39"/>
      <c r="Y33" s="10">
        <v>3</v>
      </c>
      <c r="Z33" s="10">
        <v>4</v>
      </c>
      <c r="AA33" s="10"/>
      <c r="AB33" s="10"/>
      <c r="AC33" s="10">
        <f>AB33+AA33+Z33+Y33+X33+W33+V33+U33+T33+S33+R33+Q33+P33+O33+N33+M33+L33+K33+J33+I33+H33+G33+F33+E33+D33+C33</f>
        <v>64</v>
      </c>
      <c r="AD33" s="10">
        <f t="shared" ref="AD33:AD37" si="5">AC33+AC34</f>
        <v>111</v>
      </c>
    </row>
    <row r="34" s="1" customFormat="1" ht="18" customHeight="1" spans="1:30">
      <c r="A34" s="9"/>
      <c r="B34" s="9" t="s">
        <v>33</v>
      </c>
      <c r="C34" s="14"/>
      <c r="D34" s="14"/>
      <c r="E34" s="14"/>
      <c r="F34" s="10">
        <v>20</v>
      </c>
      <c r="G34" s="10"/>
      <c r="H34" s="10"/>
      <c r="I34" s="10"/>
      <c r="J34" s="10"/>
      <c r="K34" s="10"/>
      <c r="L34" s="10">
        <v>3</v>
      </c>
      <c r="M34" s="10">
        <v>5</v>
      </c>
      <c r="N34" s="10"/>
      <c r="O34" s="10">
        <v>4</v>
      </c>
      <c r="P34" s="10">
        <v>3</v>
      </c>
      <c r="Q34" s="10">
        <v>3</v>
      </c>
      <c r="R34" s="38"/>
      <c r="S34" s="10"/>
      <c r="T34" s="10"/>
      <c r="U34" s="10"/>
      <c r="V34" s="10"/>
      <c r="W34" s="38">
        <v>3</v>
      </c>
      <c r="X34" s="39"/>
      <c r="Y34" s="10">
        <v>3</v>
      </c>
      <c r="Z34" s="10">
        <v>3</v>
      </c>
      <c r="AA34" s="10"/>
      <c r="AB34" s="10"/>
      <c r="AC34" s="10">
        <f>AB34+AA34+Z34+Y34+X34+W34+V34+U34+T34+S34+R34+Q34+P34+O34+N34+M34+L34+K34+J34+I34+H34+G34+F34</f>
        <v>47</v>
      </c>
      <c r="AD34" s="10"/>
    </row>
    <row r="35" s="1" customFormat="1" ht="18" customHeight="1" spans="1:30">
      <c r="A35" s="28" t="s">
        <v>49</v>
      </c>
      <c r="B35" s="7" t="s">
        <v>32</v>
      </c>
      <c r="C35" s="17">
        <v>10</v>
      </c>
      <c r="D35" s="17"/>
      <c r="E35" s="17"/>
      <c r="F35" s="8">
        <v>30</v>
      </c>
      <c r="G35" s="8"/>
      <c r="H35" s="8"/>
      <c r="I35" s="8"/>
      <c r="J35" s="8"/>
      <c r="K35" s="8"/>
      <c r="L35" s="8"/>
      <c r="M35" s="8"/>
      <c r="N35" s="8"/>
      <c r="O35" s="8"/>
      <c r="P35" s="8"/>
      <c r="Q35" s="8">
        <v>6</v>
      </c>
      <c r="R35" s="26"/>
      <c r="S35" s="8"/>
      <c r="T35" s="8"/>
      <c r="U35" s="8"/>
      <c r="V35" s="8"/>
      <c r="W35" s="26"/>
      <c r="X35" s="34"/>
      <c r="Y35" s="8"/>
      <c r="Z35" s="8">
        <v>4</v>
      </c>
      <c r="AA35" s="8"/>
      <c r="AB35" s="8"/>
      <c r="AC35" s="10">
        <f>AB35+AA35+Z35+Y35+X35+W35+V35+U35+T35+S35+R35+Q35+P35+O35+N35+M35+L35+K35+J35+I35+H35+G35+F35+E35+D35+C35</f>
        <v>50</v>
      </c>
      <c r="AD35" s="8">
        <f t="shared" si="5"/>
        <v>86</v>
      </c>
    </row>
    <row r="36" s="1" customFormat="1" ht="18" customHeight="1" spans="1:30">
      <c r="A36" s="28"/>
      <c r="B36" s="7" t="s">
        <v>33</v>
      </c>
      <c r="C36" s="19"/>
      <c r="D36" s="19"/>
      <c r="E36" s="19"/>
      <c r="F36" s="8">
        <v>30</v>
      </c>
      <c r="G36" s="8"/>
      <c r="H36" s="8"/>
      <c r="I36" s="8"/>
      <c r="J36" s="8"/>
      <c r="K36" s="8"/>
      <c r="L36" s="8"/>
      <c r="M36" s="8"/>
      <c r="N36" s="8"/>
      <c r="O36" s="8"/>
      <c r="P36" s="8"/>
      <c r="Q36" s="8">
        <v>3</v>
      </c>
      <c r="R36" s="26"/>
      <c r="S36" s="8"/>
      <c r="T36" s="8"/>
      <c r="U36" s="8"/>
      <c r="V36" s="8"/>
      <c r="W36" s="26"/>
      <c r="X36" s="34"/>
      <c r="Y36" s="8"/>
      <c r="Z36" s="8">
        <v>3</v>
      </c>
      <c r="AA36" s="8"/>
      <c r="AB36" s="8"/>
      <c r="AC36" s="10">
        <f>AB36+AA36+Z36+Y36+X36+W36+V36+U36+T36+S36+R36+Q36+P36+O36+N36+M36+L36+K36+J36+I36+H36+G36+F36</f>
        <v>36</v>
      </c>
      <c r="AD36" s="8"/>
    </row>
    <row r="37" s="1" customFormat="1" ht="18" customHeight="1" spans="1:30">
      <c r="A37" s="9" t="s">
        <v>50</v>
      </c>
      <c r="B37" s="9" t="s">
        <v>32</v>
      </c>
      <c r="C37" s="12">
        <v>10</v>
      </c>
      <c r="D37" s="12"/>
      <c r="E37" s="12"/>
      <c r="F37" s="10">
        <v>30</v>
      </c>
      <c r="G37" s="10">
        <v>4</v>
      </c>
      <c r="H37" s="10"/>
      <c r="I37" s="10"/>
      <c r="J37" s="10"/>
      <c r="K37" s="10"/>
      <c r="L37" s="10">
        <v>4</v>
      </c>
      <c r="M37" s="10"/>
      <c r="N37" s="10"/>
      <c r="O37" s="10">
        <v>5</v>
      </c>
      <c r="P37" s="10"/>
      <c r="Q37" s="10">
        <v>6</v>
      </c>
      <c r="R37" s="38"/>
      <c r="S37" s="10">
        <v>3</v>
      </c>
      <c r="T37" s="10"/>
      <c r="U37" s="10"/>
      <c r="V37" s="10"/>
      <c r="W37" s="38">
        <v>5</v>
      </c>
      <c r="X37" s="39"/>
      <c r="Y37" s="10"/>
      <c r="Z37" s="10">
        <v>4</v>
      </c>
      <c r="AA37" s="10">
        <v>2</v>
      </c>
      <c r="AB37" s="10"/>
      <c r="AC37" s="10">
        <f>AB37+AA37+Z37+Y37+X37+W37+V37+U37+T37+S37+R37+Q37+P37+O37+N37+M37+L37+K37+J37+I37+H37+G37+F37+E37+D37+C37</f>
        <v>73</v>
      </c>
      <c r="AD37" s="10">
        <f t="shared" si="5"/>
        <v>129</v>
      </c>
    </row>
    <row r="38" s="1" customFormat="1" ht="18" customHeight="1" spans="1:30">
      <c r="A38" s="9"/>
      <c r="B38" s="9" t="s">
        <v>33</v>
      </c>
      <c r="C38" s="14"/>
      <c r="D38" s="14"/>
      <c r="E38" s="14"/>
      <c r="F38" s="10">
        <v>30</v>
      </c>
      <c r="G38" s="10">
        <v>4</v>
      </c>
      <c r="H38" s="10"/>
      <c r="I38" s="10"/>
      <c r="J38" s="10"/>
      <c r="K38" s="10"/>
      <c r="L38" s="10">
        <v>3</v>
      </c>
      <c r="M38" s="10"/>
      <c r="N38" s="10"/>
      <c r="O38" s="10">
        <v>4</v>
      </c>
      <c r="P38" s="10"/>
      <c r="Q38" s="10">
        <v>3</v>
      </c>
      <c r="R38" s="38"/>
      <c r="S38" s="10">
        <v>4</v>
      </c>
      <c r="T38" s="10"/>
      <c r="U38" s="10"/>
      <c r="V38" s="10"/>
      <c r="W38" s="38">
        <v>3</v>
      </c>
      <c r="X38" s="39"/>
      <c r="Y38" s="10"/>
      <c r="Z38" s="10">
        <v>3</v>
      </c>
      <c r="AA38" s="10">
        <v>2</v>
      </c>
      <c r="AB38" s="10"/>
      <c r="AC38" s="10">
        <f>AB38+AA38+Z38+Y38+X38+W38+V38+U38+T38+S38+R38+Q38+P38+O38+N38+M38+L38+K38+J38+I38+H38+G38+F38</f>
        <v>56</v>
      </c>
      <c r="AD38" s="10"/>
    </row>
    <row r="39" s="1" customFormat="1" ht="18" customHeight="1" spans="1:30">
      <c r="A39" s="29" t="s">
        <v>51</v>
      </c>
      <c r="B39" s="7" t="s">
        <v>32</v>
      </c>
      <c r="C39" s="17">
        <v>40</v>
      </c>
      <c r="D39" s="17">
        <v>9</v>
      </c>
      <c r="E39" s="17"/>
      <c r="F39" s="8">
        <v>30</v>
      </c>
      <c r="G39" s="8">
        <v>4</v>
      </c>
      <c r="H39" s="8"/>
      <c r="I39" s="8"/>
      <c r="J39" s="8"/>
      <c r="K39" s="8"/>
      <c r="L39" s="8">
        <v>4</v>
      </c>
      <c r="M39" s="8"/>
      <c r="N39" s="8"/>
      <c r="O39" s="8">
        <v>5</v>
      </c>
      <c r="P39" s="8"/>
      <c r="Q39" s="8">
        <v>6</v>
      </c>
      <c r="R39" s="26">
        <v>5</v>
      </c>
      <c r="S39" s="8"/>
      <c r="T39" s="8">
        <v>4</v>
      </c>
      <c r="U39" s="8">
        <v>4</v>
      </c>
      <c r="V39" s="8"/>
      <c r="W39" s="26"/>
      <c r="X39" s="34"/>
      <c r="Y39" s="8"/>
      <c r="Z39" s="8">
        <v>4</v>
      </c>
      <c r="AA39" s="8"/>
      <c r="AB39" s="8"/>
      <c r="AC39" s="10">
        <f>AB39+AA39+Z39+Y39+X39+W39+V39+U39+T39+S39+R39+Q39+P39+O39+N39+M39+L39+K39+J39+I39+H39+G39+F39+E39+D39+C39</f>
        <v>115</v>
      </c>
      <c r="AD39" s="8">
        <f t="shared" ref="AD39:AD43" si="6">AC39+AC40</f>
        <v>171</v>
      </c>
    </row>
    <row r="40" s="1" customFormat="1" ht="18" customHeight="1" spans="1:30">
      <c r="A40" s="30"/>
      <c r="B40" s="7" t="s">
        <v>33</v>
      </c>
      <c r="C40" s="19"/>
      <c r="D40" s="19"/>
      <c r="E40" s="19"/>
      <c r="F40" s="8">
        <v>30</v>
      </c>
      <c r="G40" s="8">
        <v>4</v>
      </c>
      <c r="H40" s="8"/>
      <c r="I40" s="8"/>
      <c r="J40" s="8"/>
      <c r="K40" s="8"/>
      <c r="L40" s="8">
        <v>3</v>
      </c>
      <c r="M40" s="8"/>
      <c r="N40" s="8"/>
      <c r="O40" s="8">
        <v>4</v>
      </c>
      <c r="P40" s="8"/>
      <c r="Q40" s="8">
        <v>3</v>
      </c>
      <c r="R40" s="26">
        <v>3</v>
      </c>
      <c r="S40" s="8"/>
      <c r="T40" s="8">
        <v>3</v>
      </c>
      <c r="U40" s="8">
        <v>3</v>
      </c>
      <c r="V40" s="8"/>
      <c r="W40" s="26"/>
      <c r="X40" s="34"/>
      <c r="Y40" s="8"/>
      <c r="Z40" s="8">
        <v>3</v>
      </c>
      <c r="AA40" s="8"/>
      <c r="AB40" s="8"/>
      <c r="AC40" s="10">
        <f>AB40+AA40+Z40+Y40+X40+W40+V40+U40+T40+S40+R40+Q40+P40+O40+N40+M40+L40+K40+J40+I40+H40+G40+F40</f>
        <v>56</v>
      </c>
      <c r="AD40" s="8"/>
    </row>
    <row r="41" s="1" customFormat="1" ht="18" customHeight="1" spans="1:30">
      <c r="A41" s="15" t="s">
        <v>52</v>
      </c>
      <c r="B41" s="9" t="s">
        <v>32</v>
      </c>
      <c r="C41" s="12">
        <v>20</v>
      </c>
      <c r="D41" s="12"/>
      <c r="E41" s="12"/>
      <c r="F41" s="10">
        <v>30</v>
      </c>
      <c r="G41" s="10"/>
      <c r="H41" s="10"/>
      <c r="I41" s="10"/>
      <c r="J41" s="10"/>
      <c r="K41" s="10"/>
      <c r="L41" s="10">
        <v>4</v>
      </c>
      <c r="M41" s="10"/>
      <c r="N41" s="10">
        <v>6</v>
      </c>
      <c r="O41" s="10"/>
      <c r="P41" s="10"/>
      <c r="Q41" s="10">
        <v>6</v>
      </c>
      <c r="R41" s="38"/>
      <c r="S41" s="10"/>
      <c r="T41" s="10"/>
      <c r="U41" s="10"/>
      <c r="V41" s="10"/>
      <c r="W41" s="38">
        <v>5</v>
      </c>
      <c r="X41" s="39"/>
      <c r="Y41" s="10"/>
      <c r="Z41" s="10">
        <v>4</v>
      </c>
      <c r="AA41" s="10"/>
      <c r="AB41" s="10"/>
      <c r="AC41" s="10">
        <f>AB41+AA41+Z41+Y41+X41+W41+V41+U41+T41+S41+R41+Q41+P41+O41+N41+M41+L41+K41+J41+I41+H41+G41+F41+E41+D41+C41</f>
        <v>75</v>
      </c>
      <c r="AD41" s="10">
        <f t="shared" si="6"/>
        <v>121</v>
      </c>
    </row>
    <row r="42" s="1" customFormat="1" ht="18" customHeight="1" spans="1:30">
      <c r="A42" s="15"/>
      <c r="B42" s="9" t="s">
        <v>33</v>
      </c>
      <c r="C42" s="14"/>
      <c r="D42" s="14"/>
      <c r="E42" s="14"/>
      <c r="F42" s="10">
        <v>30</v>
      </c>
      <c r="G42" s="10"/>
      <c r="H42" s="10"/>
      <c r="I42" s="10"/>
      <c r="J42" s="10"/>
      <c r="K42" s="10"/>
      <c r="L42" s="10">
        <v>3</v>
      </c>
      <c r="M42" s="10"/>
      <c r="N42" s="10">
        <v>4</v>
      </c>
      <c r="O42" s="10"/>
      <c r="P42" s="10"/>
      <c r="Q42" s="10">
        <v>3</v>
      </c>
      <c r="R42" s="38"/>
      <c r="S42" s="10"/>
      <c r="T42" s="10"/>
      <c r="U42" s="10"/>
      <c r="V42" s="10"/>
      <c r="W42" s="38">
        <v>3</v>
      </c>
      <c r="X42" s="39"/>
      <c r="Y42" s="10"/>
      <c r="Z42" s="10">
        <v>3</v>
      </c>
      <c r="AA42" s="10"/>
      <c r="AB42" s="10"/>
      <c r="AC42" s="10">
        <f>AB42+AA42+Z42+Y42+X42+W42+V42+U42+T42+S42+R42+Q42+P42+O42+N42+M42+L42+K42+J42+I42+H42+G42+F42</f>
        <v>46</v>
      </c>
      <c r="AD42" s="10"/>
    </row>
    <row r="43" s="1" customFormat="1" ht="18" customHeight="1" spans="1:30">
      <c r="A43" s="6" t="s">
        <v>53</v>
      </c>
      <c r="B43" s="7" t="s">
        <v>32</v>
      </c>
      <c r="C43" s="17">
        <v>30</v>
      </c>
      <c r="D43" s="17"/>
      <c r="E43" s="17"/>
      <c r="F43" s="8">
        <v>25</v>
      </c>
      <c r="G43" s="8"/>
      <c r="H43" s="8"/>
      <c r="I43" s="8"/>
      <c r="J43" s="8"/>
      <c r="K43" s="8"/>
      <c r="L43" s="8">
        <v>4</v>
      </c>
      <c r="M43" s="8">
        <v>3</v>
      </c>
      <c r="N43" s="8"/>
      <c r="O43" s="8"/>
      <c r="P43" s="8"/>
      <c r="Q43" s="8">
        <v>6</v>
      </c>
      <c r="R43" s="26">
        <v>5</v>
      </c>
      <c r="S43" s="8"/>
      <c r="T43" s="8"/>
      <c r="U43" s="8"/>
      <c r="V43" s="8"/>
      <c r="W43" s="26">
        <v>5</v>
      </c>
      <c r="X43" s="34"/>
      <c r="Y43" s="8"/>
      <c r="Z43" s="8">
        <v>4</v>
      </c>
      <c r="AA43" s="8">
        <v>5</v>
      </c>
      <c r="AB43" s="8"/>
      <c r="AC43" s="10">
        <f>AB43+AA43+Z43+Y43+X43+W43+V43+U43+T43+S43+R43+Q43+P43+O43+N43+M43+L43+K43+J43+I43+H43+G43+F43+E43+D43+C43</f>
        <v>87</v>
      </c>
      <c r="AD43" s="8">
        <f t="shared" si="6"/>
        <v>137</v>
      </c>
    </row>
    <row r="44" s="1" customFormat="1" ht="18" customHeight="1" spans="1:30">
      <c r="A44" s="6"/>
      <c r="B44" s="7" t="s">
        <v>33</v>
      </c>
      <c r="C44" s="19"/>
      <c r="D44" s="19"/>
      <c r="E44" s="19"/>
      <c r="F44" s="8">
        <v>25</v>
      </c>
      <c r="G44" s="8"/>
      <c r="H44" s="8"/>
      <c r="I44" s="8"/>
      <c r="J44" s="8"/>
      <c r="K44" s="8"/>
      <c r="L44" s="8">
        <v>3</v>
      </c>
      <c r="M44" s="8">
        <v>5</v>
      </c>
      <c r="N44" s="8"/>
      <c r="O44" s="8"/>
      <c r="P44" s="8"/>
      <c r="Q44" s="8">
        <v>3</v>
      </c>
      <c r="R44" s="26">
        <v>4</v>
      </c>
      <c r="S44" s="8"/>
      <c r="T44" s="8"/>
      <c r="U44" s="8"/>
      <c r="V44" s="8"/>
      <c r="W44" s="26">
        <v>3</v>
      </c>
      <c r="X44" s="34"/>
      <c r="Y44" s="8"/>
      <c r="Z44" s="8">
        <v>3</v>
      </c>
      <c r="AA44" s="8">
        <v>4</v>
      </c>
      <c r="AB44" s="8"/>
      <c r="AC44" s="10">
        <f>AB44+AA44+Z44+Y44+X44+W44+V44+U44+T44+S44+R44+Q44+P44+O44+N44+M44+L44+K44+J44+I44+H44+G44+F44</f>
        <v>50</v>
      </c>
      <c r="AD44" s="8"/>
    </row>
    <row r="45" s="1" customFormat="1" ht="18" customHeight="1" spans="1:30">
      <c r="A45" s="9" t="s">
        <v>54</v>
      </c>
      <c r="B45" s="9" t="s">
        <v>32</v>
      </c>
      <c r="C45" s="12">
        <v>10</v>
      </c>
      <c r="D45" s="12"/>
      <c r="E45" s="12"/>
      <c r="F45" s="10">
        <v>20</v>
      </c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>
        <v>6</v>
      </c>
      <c r="R45" s="38"/>
      <c r="S45" s="10"/>
      <c r="T45" s="10"/>
      <c r="U45" s="10"/>
      <c r="V45" s="10"/>
      <c r="W45" s="38"/>
      <c r="X45" s="39"/>
      <c r="Y45" s="10"/>
      <c r="Z45" s="10">
        <v>4</v>
      </c>
      <c r="AA45" s="10"/>
      <c r="AB45" s="10"/>
      <c r="AC45" s="10">
        <f>AB45+AA45+Z45+Y45+X45+W45+V45+U45+T45+S45+R45+Q45+P45+O45+N45+M45+L45+K45+J45+I45+H45+G45+F45+E45+D45+C45</f>
        <v>40</v>
      </c>
      <c r="AD45" s="10">
        <f t="shared" ref="AD45:AD49" si="7">AC45+AC46</f>
        <v>66</v>
      </c>
    </row>
    <row r="46" s="1" customFormat="1" ht="18" customHeight="1" spans="1:30">
      <c r="A46" s="9"/>
      <c r="B46" s="9" t="s">
        <v>33</v>
      </c>
      <c r="C46" s="14"/>
      <c r="D46" s="14"/>
      <c r="E46" s="14"/>
      <c r="F46" s="10">
        <v>20</v>
      </c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>
        <v>3</v>
      </c>
      <c r="R46" s="38"/>
      <c r="S46" s="10"/>
      <c r="T46" s="10"/>
      <c r="U46" s="10"/>
      <c r="V46" s="10"/>
      <c r="W46" s="38"/>
      <c r="X46" s="39"/>
      <c r="Y46" s="10"/>
      <c r="Z46" s="10">
        <v>3</v>
      </c>
      <c r="AA46" s="10"/>
      <c r="AB46" s="10"/>
      <c r="AC46" s="10">
        <f>AB46+AA46+Z46+Y46+X46+W46+V46+U46+T46+S46+R46+Q46+P46+O46+N46+M46+L46+K46+J46+I46+H46+G46+F46</f>
        <v>26</v>
      </c>
      <c r="AD46" s="10"/>
    </row>
    <row r="47" s="1" customFormat="1" ht="18" customHeight="1" spans="1:30">
      <c r="A47" s="6" t="s">
        <v>55</v>
      </c>
      <c r="B47" s="7" t="s">
        <v>32</v>
      </c>
      <c r="C47" s="17">
        <v>40</v>
      </c>
      <c r="D47" s="17">
        <v>9</v>
      </c>
      <c r="E47" s="17">
        <v>5</v>
      </c>
      <c r="F47" s="8">
        <v>35</v>
      </c>
      <c r="G47" s="8">
        <v>4</v>
      </c>
      <c r="H47" s="8"/>
      <c r="I47" s="8"/>
      <c r="J47" s="8"/>
      <c r="K47" s="8"/>
      <c r="L47" s="8">
        <v>4</v>
      </c>
      <c r="M47" s="8">
        <v>3</v>
      </c>
      <c r="N47" s="8"/>
      <c r="O47" s="8">
        <v>5</v>
      </c>
      <c r="P47" s="8">
        <v>5</v>
      </c>
      <c r="Q47" s="8">
        <v>6</v>
      </c>
      <c r="R47" s="26">
        <v>5</v>
      </c>
      <c r="S47" s="8"/>
      <c r="T47" s="8"/>
      <c r="U47" s="8"/>
      <c r="V47" s="8"/>
      <c r="W47" s="26">
        <v>5</v>
      </c>
      <c r="X47" s="34"/>
      <c r="Y47" s="8"/>
      <c r="Z47" s="8">
        <v>4</v>
      </c>
      <c r="AA47" s="8"/>
      <c r="AB47" s="8"/>
      <c r="AC47" s="10">
        <f>AB47+AA47+Z47+Y47+X47+W47+V47+U47+T47+S47+R47+Q47+P47+O47+N47+M47+L47+K47+J47+I47+H47+G47+F47+E47+D47+C47</f>
        <v>130</v>
      </c>
      <c r="AD47" s="8">
        <f t="shared" si="7"/>
        <v>195</v>
      </c>
    </row>
    <row r="48" s="1" customFormat="1" ht="18" customHeight="1" spans="1:30">
      <c r="A48" s="6"/>
      <c r="B48" s="7" t="s">
        <v>33</v>
      </c>
      <c r="C48" s="19"/>
      <c r="D48" s="19"/>
      <c r="E48" s="19"/>
      <c r="F48" s="8">
        <v>35</v>
      </c>
      <c r="G48" s="8">
        <v>2</v>
      </c>
      <c r="H48" s="8"/>
      <c r="I48" s="8"/>
      <c r="J48" s="8"/>
      <c r="K48" s="8"/>
      <c r="L48" s="8">
        <v>3</v>
      </c>
      <c r="M48" s="8">
        <v>5</v>
      </c>
      <c r="N48" s="8"/>
      <c r="O48" s="8">
        <v>4</v>
      </c>
      <c r="P48" s="8">
        <v>3</v>
      </c>
      <c r="Q48" s="8">
        <v>3</v>
      </c>
      <c r="R48" s="26">
        <v>4</v>
      </c>
      <c r="S48" s="8"/>
      <c r="T48" s="8"/>
      <c r="U48" s="8"/>
      <c r="V48" s="8"/>
      <c r="W48" s="26">
        <v>3</v>
      </c>
      <c r="X48" s="34"/>
      <c r="Y48" s="8"/>
      <c r="Z48" s="8">
        <v>3</v>
      </c>
      <c r="AA48" s="8"/>
      <c r="AB48" s="8"/>
      <c r="AC48" s="10">
        <f>AB48+AA48+Z48+Y48+X48+W48+V48+U48+T48+S48+R48+Q48+P48+O48+N48+M48+L48+K48+J48+I48+H48+G48+F48</f>
        <v>65</v>
      </c>
      <c r="AD48" s="8"/>
    </row>
    <row r="49" s="1" customFormat="1" ht="18" customHeight="1" spans="1:30">
      <c r="A49" s="9" t="s">
        <v>56</v>
      </c>
      <c r="B49" s="9" t="s">
        <v>32</v>
      </c>
      <c r="C49" s="12">
        <v>10</v>
      </c>
      <c r="D49" s="12"/>
      <c r="E49" s="12"/>
      <c r="F49" s="10">
        <v>25</v>
      </c>
      <c r="G49" s="10">
        <v>4</v>
      </c>
      <c r="H49" s="10">
        <v>2</v>
      </c>
      <c r="I49" s="10"/>
      <c r="J49" s="10">
        <v>4</v>
      </c>
      <c r="K49" s="10"/>
      <c r="L49" s="10">
        <v>4</v>
      </c>
      <c r="M49" s="10"/>
      <c r="N49" s="10"/>
      <c r="O49" s="10"/>
      <c r="P49" s="10"/>
      <c r="Q49" s="10">
        <v>6</v>
      </c>
      <c r="R49" s="38"/>
      <c r="S49" s="10">
        <v>3</v>
      </c>
      <c r="T49" s="10"/>
      <c r="U49" s="10"/>
      <c r="V49" s="10"/>
      <c r="W49" s="38"/>
      <c r="X49" s="39"/>
      <c r="Y49" s="10"/>
      <c r="Z49" s="10">
        <v>4</v>
      </c>
      <c r="AA49" s="10"/>
      <c r="AB49" s="10"/>
      <c r="AC49" s="10">
        <f>AB49+AA49+Z49+Y49+X49+W49+V49+U49+T49+S49+R49+Q49+P49+O49+N49+M49+L49+K49+J49+I49+H49+G49+F49+E49+D49+C49</f>
        <v>62</v>
      </c>
      <c r="AD49" s="10">
        <f t="shared" si="7"/>
        <v>109</v>
      </c>
    </row>
    <row r="50" s="1" customFormat="1" ht="18" customHeight="1" spans="1:30">
      <c r="A50" s="9"/>
      <c r="B50" s="9" t="s">
        <v>33</v>
      </c>
      <c r="C50" s="14"/>
      <c r="D50" s="14"/>
      <c r="E50" s="14"/>
      <c r="F50" s="10">
        <v>25</v>
      </c>
      <c r="G50" s="10">
        <v>4</v>
      </c>
      <c r="H50" s="10">
        <v>3</v>
      </c>
      <c r="I50" s="10"/>
      <c r="J50" s="10">
        <v>4</v>
      </c>
      <c r="K50" s="10"/>
      <c r="L50" s="10">
        <v>3</v>
      </c>
      <c r="M50" s="10"/>
      <c r="N50" s="10"/>
      <c r="O50" s="10"/>
      <c r="P50" s="10"/>
      <c r="Q50" s="10">
        <v>3</v>
      </c>
      <c r="R50" s="38"/>
      <c r="S50" s="10">
        <v>2</v>
      </c>
      <c r="T50" s="10"/>
      <c r="U50" s="10"/>
      <c r="V50" s="10"/>
      <c r="W50" s="38"/>
      <c r="X50" s="39"/>
      <c r="Y50" s="10"/>
      <c r="Z50" s="10">
        <v>3</v>
      </c>
      <c r="AA50" s="10"/>
      <c r="AB50" s="10"/>
      <c r="AC50" s="10">
        <f>AB50+AA50+Z50+Y50+X50+W50+V50+U50+T50+S50+R50+Q50+P50+O50+N50+M50+L50+K50+J50+I50+H50+G50+F50</f>
        <v>47</v>
      </c>
      <c r="AD50" s="10"/>
    </row>
    <row r="51" s="1" customFormat="1" ht="18" customHeight="1" spans="1:30">
      <c r="A51" s="31" t="s">
        <v>57</v>
      </c>
      <c r="B51" s="32"/>
      <c r="C51" s="33">
        <f>C49+C47+C45+C43+C41+C39+C37+C33+C31+C29+C27+C25+C23+C21+C19+C17+C15+C13+C11+C7+C5+C3+C35+C9</f>
        <v>507</v>
      </c>
      <c r="D51" s="33">
        <f>D49+D47+D45+D43+D41+D39+D37+D33+D31+D29+D27+D25+D23+D21+D19+D17+D15+D13+D11+D7+D5+D3+D35+D9</f>
        <v>80</v>
      </c>
      <c r="E51" s="33">
        <f>E49+E47+E45+E43+E41+E39+E37+E33+E31+E29+E27+E25+E23+E21+E19+E17+E15+E13+E11+E7+E5+E3+E35+E9</f>
        <v>20</v>
      </c>
      <c r="F51" s="34">
        <f t="shared" ref="F51:AB51" si="8">F49+F47+F45+F43+F41+F39+F37+F35+F33+F31+F29+F27+F25+F23+F21+F19+F17+F15+F13+F11+F7+F5+F3+F9</f>
        <v>675</v>
      </c>
      <c r="G51" s="34">
        <f t="shared" si="8"/>
        <v>36</v>
      </c>
      <c r="H51" s="34">
        <f t="shared" si="8"/>
        <v>4</v>
      </c>
      <c r="I51" s="34">
        <f t="shared" si="8"/>
        <v>10</v>
      </c>
      <c r="J51" s="34">
        <f t="shared" si="8"/>
        <v>11</v>
      </c>
      <c r="K51" s="34">
        <f t="shared" si="8"/>
        <v>6</v>
      </c>
      <c r="L51" s="34">
        <f t="shared" si="8"/>
        <v>58</v>
      </c>
      <c r="M51" s="34">
        <f t="shared" si="8"/>
        <v>22</v>
      </c>
      <c r="N51" s="34">
        <f t="shared" si="8"/>
        <v>18</v>
      </c>
      <c r="O51" s="34">
        <f t="shared" si="8"/>
        <v>42</v>
      </c>
      <c r="P51" s="34">
        <f t="shared" si="8"/>
        <v>18</v>
      </c>
      <c r="Q51" s="34">
        <f t="shared" si="8"/>
        <v>141</v>
      </c>
      <c r="R51" s="40">
        <f t="shared" si="8"/>
        <v>40</v>
      </c>
      <c r="S51" s="34">
        <f t="shared" si="8"/>
        <v>9</v>
      </c>
      <c r="T51" s="34">
        <f t="shared" si="8"/>
        <v>20</v>
      </c>
      <c r="U51" s="34">
        <f t="shared" si="8"/>
        <v>12</v>
      </c>
      <c r="V51" s="34">
        <f t="shared" si="8"/>
        <v>10</v>
      </c>
      <c r="W51" s="40">
        <f t="shared" si="8"/>
        <v>75</v>
      </c>
      <c r="X51" s="34">
        <f t="shared" si="8"/>
        <v>10</v>
      </c>
      <c r="Y51" s="34">
        <f t="shared" si="8"/>
        <v>10</v>
      </c>
      <c r="Z51" s="34">
        <f t="shared" si="8"/>
        <v>98</v>
      </c>
      <c r="AA51" s="34">
        <f t="shared" si="8"/>
        <v>27</v>
      </c>
      <c r="AB51" s="34">
        <f t="shared" si="8"/>
        <v>3</v>
      </c>
      <c r="AC51" s="8">
        <f>AB51+AA51+Z51+Y51+X51+W51+V51+U51+T51+S51+R51+Q51+P51+O51+N51+M51+L51+K51+J51+I51+H51+G51+F51+E51+D51+C51</f>
        <v>1962</v>
      </c>
      <c r="AD51" s="8">
        <f>AC51+AC52</f>
        <v>3142</v>
      </c>
    </row>
    <row r="52" s="1" customFormat="1" ht="18" customHeight="1" spans="1:30">
      <c r="A52" s="31" t="s">
        <v>58</v>
      </c>
      <c r="B52" s="32"/>
      <c r="C52" s="35"/>
      <c r="D52" s="35"/>
      <c r="E52" s="35"/>
      <c r="F52" s="34">
        <f t="shared" ref="F52:AB52" si="9">F50+F48+F46+F44+F42+F40+F38+F36+F34+F32+F30+F28+F26+F24+F22+F20+F18+F16+F14+F12+F8+F6+F4+F10</f>
        <v>675</v>
      </c>
      <c r="G52" s="34">
        <f t="shared" si="9"/>
        <v>34</v>
      </c>
      <c r="H52" s="34">
        <f t="shared" si="9"/>
        <v>6</v>
      </c>
      <c r="I52" s="34">
        <f t="shared" si="9"/>
        <v>10</v>
      </c>
      <c r="J52" s="34">
        <f t="shared" si="9"/>
        <v>12</v>
      </c>
      <c r="K52" s="34">
        <f t="shared" si="9"/>
        <v>4</v>
      </c>
      <c r="L52" s="34">
        <f t="shared" si="9"/>
        <v>42</v>
      </c>
      <c r="M52" s="34">
        <f t="shared" si="9"/>
        <v>34</v>
      </c>
      <c r="N52" s="34">
        <f t="shared" si="9"/>
        <v>12</v>
      </c>
      <c r="O52" s="34">
        <f t="shared" si="9"/>
        <v>38</v>
      </c>
      <c r="P52" s="34">
        <f t="shared" si="9"/>
        <v>12</v>
      </c>
      <c r="Q52" s="34">
        <f t="shared" si="9"/>
        <v>69</v>
      </c>
      <c r="R52" s="40">
        <f t="shared" si="9"/>
        <v>29</v>
      </c>
      <c r="S52" s="34">
        <f t="shared" si="9"/>
        <v>10</v>
      </c>
      <c r="T52" s="34">
        <f t="shared" si="9"/>
        <v>17</v>
      </c>
      <c r="U52" s="34">
        <f t="shared" si="9"/>
        <v>9</v>
      </c>
      <c r="V52" s="34">
        <f t="shared" si="9"/>
        <v>8</v>
      </c>
      <c r="W52" s="40">
        <f t="shared" si="9"/>
        <v>45</v>
      </c>
      <c r="X52" s="34">
        <f t="shared" si="9"/>
        <v>10</v>
      </c>
      <c r="Y52" s="34">
        <f t="shared" si="9"/>
        <v>10</v>
      </c>
      <c r="Z52" s="34">
        <f t="shared" si="9"/>
        <v>72</v>
      </c>
      <c r="AA52" s="34">
        <f t="shared" si="9"/>
        <v>22</v>
      </c>
      <c r="AB52" s="34">
        <f t="shared" si="9"/>
        <v>0</v>
      </c>
      <c r="AC52" s="8">
        <f>AB52+AA52+Z52+Y52+X52+W52+V52+U52+T52+S52+R52+Q52+P52+O52+N52+M52+L52+K52+J52+I52+H52+G52+F52</f>
        <v>1180</v>
      </c>
      <c r="AD52" s="8"/>
    </row>
    <row r="53" s="1" customFormat="1" ht="18" customHeight="1" spans="1:30">
      <c r="A53" s="36" t="s">
        <v>59</v>
      </c>
      <c r="B53" s="37"/>
      <c r="C53" s="34">
        <v>507</v>
      </c>
      <c r="D53" s="34">
        <v>80</v>
      </c>
      <c r="E53" s="34">
        <v>20</v>
      </c>
      <c r="F53" s="34">
        <f>F51+F52</f>
        <v>1350</v>
      </c>
      <c r="G53" s="34">
        <f t="shared" ref="G53:AD53" si="10">G51+G52</f>
        <v>70</v>
      </c>
      <c r="H53" s="34">
        <f t="shared" si="10"/>
        <v>10</v>
      </c>
      <c r="I53" s="34">
        <f t="shared" si="10"/>
        <v>20</v>
      </c>
      <c r="J53" s="34">
        <f t="shared" si="10"/>
        <v>23</v>
      </c>
      <c r="K53" s="34">
        <f t="shared" si="10"/>
        <v>10</v>
      </c>
      <c r="L53" s="34">
        <f t="shared" si="10"/>
        <v>100</v>
      </c>
      <c r="M53" s="34">
        <f t="shared" si="10"/>
        <v>56</v>
      </c>
      <c r="N53" s="34">
        <f t="shared" si="10"/>
        <v>30</v>
      </c>
      <c r="O53" s="34">
        <f t="shared" si="10"/>
        <v>80</v>
      </c>
      <c r="P53" s="34">
        <f t="shared" si="10"/>
        <v>30</v>
      </c>
      <c r="Q53" s="34">
        <f t="shared" si="10"/>
        <v>210</v>
      </c>
      <c r="R53" s="34">
        <f t="shared" si="10"/>
        <v>69</v>
      </c>
      <c r="S53" s="34">
        <f t="shared" si="10"/>
        <v>19</v>
      </c>
      <c r="T53" s="34">
        <f t="shared" si="10"/>
        <v>37</v>
      </c>
      <c r="U53" s="34">
        <f t="shared" si="10"/>
        <v>21</v>
      </c>
      <c r="V53" s="34">
        <f t="shared" si="10"/>
        <v>18</v>
      </c>
      <c r="W53" s="34">
        <f t="shared" si="10"/>
        <v>120</v>
      </c>
      <c r="X53" s="34">
        <f t="shared" si="10"/>
        <v>20</v>
      </c>
      <c r="Y53" s="34">
        <f t="shared" si="10"/>
        <v>20</v>
      </c>
      <c r="Z53" s="34">
        <f t="shared" si="10"/>
        <v>170</v>
      </c>
      <c r="AA53" s="34">
        <f t="shared" si="10"/>
        <v>49</v>
      </c>
      <c r="AB53" s="34">
        <f t="shared" si="10"/>
        <v>3</v>
      </c>
      <c r="AC53" s="34">
        <f t="shared" si="10"/>
        <v>3142</v>
      </c>
      <c r="AD53" s="34">
        <f t="shared" si="10"/>
        <v>3142</v>
      </c>
    </row>
  </sheetData>
  <mergeCells count="128">
    <mergeCell ref="A1:AD1"/>
    <mergeCell ref="A51:B51"/>
    <mergeCell ref="A52:B52"/>
    <mergeCell ref="A53:B53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C3:C4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43:C44"/>
    <mergeCell ref="C45:C46"/>
    <mergeCell ref="C47:C48"/>
    <mergeCell ref="C49:C50"/>
    <mergeCell ref="C51:C52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D23:D24"/>
    <mergeCell ref="D25:D26"/>
    <mergeCell ref="D27:D28"/>
    <mergeCell ref="D29:D30"/>
    <mergeCell ref="D31:D32"/>
    <mergeCell ref="D33:D34"/>
    <mergeCell ref="D35:D36"/>
    <mergeCell ref="D37:D38"/>
    <mergeCell ref="D39:D40"/>
    <mergeCell ref="D41:D42"/>
    <mergeCell ref="D43:D44"/>
    <mergeCell ref="D45:D46"/>
    <mergeCell ref="D47:D48"/>
    <mergeCell ref="D49:D50"/>
    <mergeCell ref="D51:D52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E21:E22"/>
    <mergeCell ref="E23:E24"/>
    <mergeCell ref="E25:E26"/>
    <mergeCell ref="E27:E28"/>
    <mergeCell ref="E29:E30"/>
    <mergeCell ref="E31:E32"/>
    <mergeCell ref="E33:E34"/>
    <mergeCell ref="E35:E36"/>
    <mergeCell ref="E37:E38"/>
    <mergeCell ref="E39:E40"/>
    <mergeCell ref="E41:E42"/>
    <mergeCell ref="E43:E44"/>
    <mergeCell ref="E45:E46"/>
    <mergeCell ref="E47:E48"/>
    <mergeCell ref="E49:E50"/>
    <mergeCell ref="E51:E52"/>
    <mergeCell ref="AD3:AD4"/>
    <mergeCell ref="AD5:AD6"/>
    <mergeCell ref="AD7:AD8"/>
    <mergeCell ref="AD9:AD10"/>
    <mergeCell ref="AD11:AD12"/>
    <mergeCell ref="AD13:AD14"/>
    <mergeCell ref="AD15:AD16"/>
    <mergeCell ref="AD17:AD18"/>
    <mergeCell ref="AD19:AD20"/>
    <mergeCell ref="AD21:AD22"/>
    <mergeCell ref="AD23:AD24"/>
    <mergeCell ref="AD25:AD26"/>
    <mergeCell ref="AD27:AD28"/>
    <mergeCell ref="AD29:AD30"/>
    <mergeCell ref="AD31:AD32"/>
    <mergeCell ref="AD33:AD34"/>
    <mergeCell ref="AD35:AD36"/>
    <mergeCell ref="AD37:AD38"/>
    <mergeCell ref="AD39:AD40"/>
    <mergeCell ref="AD41:AD42"/>
    <mergeCell ref="AD43:AD44"/>
    <mergeCell ref="AD45:AD46"/>
    <mergeCell ref="AD47:AD48"/>
    <mergeCell ref="AD49:AD50"/>
    <mergeCell ref="AD51:AD5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秋季招生计划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呼吸❤️鲜</cp:lastModifiedBy>
  <dcterms:created xsi:type="dcterms:W3CDTF">2020-02-20T02:43:00Z</dcterms:created>
  <dcterms:modified xsi:type="dcterms:W3CDTF">2024-06-25T02:11:46Z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C410E99FF14A476C81F53D17EF9BEF2E</vt:lpwstr>
  </property>
</Properties>
</file>